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NCOOKING\Downloads\"/>
    </mc:Choice>
  </mc:AlternateContent>
  <xr:revisionPtr revIDLastSave="0" documentId="8_{9167AE2A-19C1-4F88-AC10-433E6F658B15}" xr6:coauthVersionLast="47" xr6:coauthVersionMax="47" xr10:uidLastSave="{00000000-0000-0000-0000-000000000000}"/>
  <workbookProtection workbookAlgorithmName="SHA-512" workbookHashValue="B5GpmuyOvDn2fpgSnPeTG/9pBk7AzzUg4cw3zZGnfXPgJHR+vPlJrtg7MKlyspJVgMVE+G3ASWcceXICekCcJQ==" workbookSaltValue="DuIbms/a5295XAYqR/8rhQ==" workbookSpinCount="100000" lockStructure="1"/>
  <bookViews>
    <workbookView xWindow="-120" yWindow="-120" windowWidth="25440" windowHeight="15390" xr2:uid="{00000000-000D-0000-FFFF-FFFF00000000}"/>
  </bookViews>
  <sheets>
    <sheet name="Facture" sheetId="1" r:id="rId1"/>
  </sheets>
  <definedNames>
    <definedName name="LigneTitreRégion1..C7">Facture!$B$5</definedName>
    <definedName name="LigneTitreRégion2..G5">Facture!$F$5</definedName>
    <definedName name="LigneTitreRégion3..G26">Facture!$F$29</definedName>
    <definedName name="nom_société">Facture!$B$2</definedName>
    <definedName name="_xlnm.Print_Area" localSheetId="0">Facture!$A$1:$K$36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J26" i="1"/>
  <c r="G26" i="1"/>
  <c r="B36" i="1"/>
  <c r="J25" i="1"/>
  <c r="G25" i="1"/>
  <c r="J24" i="1"/>
  <c r="G24" i="1"/>
  <c r="J23" i="1"/>
  <c r="G23" i="1"/>
  <c r="J22" i="1"/>
  <c r="G22" i="1"/>
  <c r="J21" i="1"/>
  <c r="G21" i="1"/>
  <c r="J20" i="1"/>
  <c r="G20" i="1"/>
  <c r="J19" i="1"/>
  <c r="G19" i="1"/>
  <c r="J18" i="1"/>
  <c r="G18" i="1"/>
  <c r="J17" i="1"/>
  <c r="G17" i="1"/>
  <c r="J16" i="1"/>
  <c r="G16" i="1"/>
  <c r="J14" i="1"/>
  <c r="G14" i="1"/>
  <c r="J13" i="1"/>
  <c r="G13" i="1"/>
  <c r="J12" i="1"/>
  <c r="G12" i="1"/>
  <c r="J11" i="1"/>
  <c r="G11" i="1"/>
  <c r="J10" i="1"/>
  <c r="G10" i="1"/>
  <c r="J9" i="1"/>
  <c r="G9" i="1"/>
  <c r="D5" i="1"/>
  <c r="G32" i="1" l="1"/>
  <c r="G29" i="1"/>
  <c r="G31" i="1" s="1"/>
  <c r="G34" i="1" s="1"/>
  <c r="G33" i="1" l="1"/>
  <c r="G35" i="1"/>
  <c r="G36" i="1" s="1"/>
</calcChain>
</file>

<file path=xl/sharedStrings.xml><?xml version="1.0" encoding="utf-8"?>
<sst xmlns="http://schemas.openxmlformats.org/spreadsheetml/2006/main" count="53" uniqueCount="53">
  <si>
    <t>Sarl BN Cooking</t>
  </si>
  <si>
    <t xml:space="preserve">Adresse: 234 grand rue </t>
  </si>
  <si>
    <t>Tél. : 04 75 48 36 79</t>
  </si>
  <si>
    <t>E-mail: boudartnicolascooking@gmail.com</t>
  </si>
  <si>
    <t>Code postal, Ville: 38680 Saint-Just-de-Claix</t>
  </si>
  <si>
    <t xml:space="preserve">06 70 34 14 66  </t>
  </si>
  <si>
    <t>Site web: https:www.la-boutique-bn-cooking.com</t>
  </si>
  <si>
    <t>Devis à :</t>
  </si>
  <si>
    <t>Date de l'événement:</t>
  </si>
  <si>
    <t>Adresse :</t>
  </si>
  <si>
    <t>Type d'événement:</t>
  </si>
  <si>
    <t>Groupe d’article</t>
  </si>
  <si>
    <t>Articles</t>
  </si>
  <si>
    <t>Qté</t>
  </si>
  <si>
    <t>Prix unitaire HT</t>
  </si>
  <si>
    <t>Nombre de jour de   location</t>
  </si>
  <si>
    <t>Prix Total HT</t>
  </si>
  <si>
    <t>caution unitaire</t>
  </si>
  <si>
    <t>total des caution par article</t>
  </si>
  <si>
    <t>MATÉRIEL POUR BUFFET</t>
  </si>
  <si>
    <t>Kit Cascade à champagne *(1pc)</t>
  </si>
  <si>
    <t>Fontaine à eau minérale en cascade*(2pc)</t>
  </si>
  <si>
    <t>distributeur de jus de fruits 8L*(2pc)</t>
  </si>
  <si>
    <t>Fontaine à eau en bois "Puits Minéral"*(1pc)</t>
  </si>
  <si>
    <t>Limonadière 8L*(2pc)</t>
  </si>
  <si>
    <t>MATÉRIEL POUR CUISINE</t>
  </si>
  <si>
    <t>une plaque à induction*(1pc)</t>
  </si>
  <si>
    <t>Plancha électrique *(1pc)</t>
  </si>
  <si>
    <t>MOBILIERS  ÉVÉNEMENTIELS</t>
  </si>
  <si>
    <t>stand d'exposition pliable*(1pc)</t>
  </si>
  <si>
    <t>Mange-debout*(10pc)</t>
  </si>
  <si>
    <t>Option avec housse lycra*(10pc)</t>
  </si>
  <si>
    <t>MATÉRIEL POUR SERVICE</t>
  </si>
  <si>
    <t>Mini seau à Champagne*(10pc)</t>
  </si>
  <si>
    <t>Bouteille en verre avec bouchon 1L  *(16pc)</t>
  </si>
  <si>
    <t>Bouteilles en verre 75 cl *(10pc)</t>
  </si>
  <si>
    <t>Plateau Inox de présentation Buffet  *(10pc)</t>
  </si>
  <si>
    <t>ORGANISER VOTRE LOCATION (À RETIRER À RAPPORTER)
Location à la journée :la veille entre 16h30 et 19h00 le lendemain entre 9h et 12h30
Pour un week-end :le vendredi après-midi entre 16h30 et 19h00 au Mardi matin entre 9h et 12h30
lundi pas de facturation supplémentaire
En cas de jour férié : pas de facturation supplémentaire 
le jour précédent le férié entre 16h30 et 19h le jour suivant le férié entre 9h et 12h30</t>
  </si>
  <si>
    <t>Sous-total de la facture</t>
  </si>
  <si>
    <t>TVA</t>
  </si>
  <si>
    <t>“Profitez de notre offre spéciale ! Louez votre matériel traiteur à partir de deux jours et bénéficiez d'une réduction de 10% sur votre location. Ne manquez pas cette occasion pour faire de votre événement un moment inoubliable tout en réalisant des économies.”</t>
  </si>
  <si>
    <t>Taxe de vente</t>
  </si>
  <si>
    <t xml:space="preserve">Montant chèque de caution à fournir </t>
  </si>
  <si>
    <t xml:space="preserve">Acompte à verser pour réservation </t>
  </si>
  <si>
    <t>TOTAL</t>
  </si>
  <si>
    <t>Réduction de 10% à partir de 2 jours de location</t>
  </si>
  <si>
    <t>TOTAL pour les deux jours de location</t>
  </si>
  <si>
    <t>“Document de devis approximatif pour la location”</t>
  </si>
  <si>
    <t>Duo salière et poivrière (condiments fournis)</t>
  </si>
  <si>
    <t>*(1 pc)= 1 pièce disponible à la location</t>
  </si>
  <si>
    <t>Plateau mélaminé blanc de présentation Buffet  *(10pc)</t>
  </si>
  <si>
    <t>option alcool gelifié chauffe plat 2 par chafing dish</t>
  </si>
  <si>
    <t>Chafing dish  GN 1/1 - 9 L *(4pce)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</si>
</sst>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#&quot; &quot;##&quot; &quot;##&quot; &quot;##&quot; &quot;##"/>
    <numFmt numFmtId="165" formatCode="d/m/yyyy"/>
    <numFmt numFmtId="166" formatCode="#_)"/>
    <numFmt numFmtId="167" formatCode="_-* #,##0.00\ &quot;€&quot;_-;\-* #,##0.00\ &quot;€&quot;_-;_-* &quot;-&quot;??\ &quot;€&quot;_-;_-@"/>
    <numFmt numFmtId="168" formatCode="#,##0.00;\(#,##0.00\)"/>
    <numFmt numFmtId="169" formatCode="@\ \ "/>
  </numFmts>
  <fonts count="24" x14ac:knownFonts="1">
    <font>
      <sz val="11"/>
      <color rgb="FF0F5666"/>
      <name val="Calibri"/>
      <scheme val="minor"/>
    </font>
    <font>
      <sz val="11"/>
      <color rgb="FF0F5666"/>
      <name val="Calibri"/>
    </font>
    <font>
      <b/>
      <sz val="25"/>
      <color theme="0"/>
      <name val="Arial"/>
    </font>
    <font>
      <b/>
      <sz val="25"/>
      <color rgb="FFFFFFFF"/>
      <name val="Arial"/>
    </font>
    <font>
      <sz val="11"/>
      <name val="Calibri"/>
    </font>
    <font>
      <sz val="11"/>
      <color rgb="FF062229"/>
      <name val="Calibri"/>
    </font>
    <font>
      <sz val="11"/>
      <color rgb="FF16515F"/>
      <name val="Arial"/>
    </font>
    <font>
      <sz val="10"/>
      <color theme="1"/>
      <name val="Calibri"/>
    </font>
    <font>
      <sz val="14"/>
      <color rgb="FF21798F"/>
      <name val="Calibri"/>
    </font>
    <font>
      <sz val="11"/>
      <color rgb="FFFFFFFF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FF0000"/>
      <name val="Calibri"/>
      <scheme val="minor"/>
    </font>
    <font>
      <sz val="11"/>
      <color rgb="FF464646"/>
      <name val="Calibri"/>
    </font>
    <font>
      <u/>
      <sz val="11"/>
      <color rgb="FF4E3AC4"/>
      <name val="Calibri"/>
      <scheme val="minor"/>
    </font>
    <font>
      <b/>
      <sz val="11"/>
      <color theme="1"/>
      <name val="Calibri"/>
    </font>
    <font>
      <sz val="11"/>
      <color theme="5"/>
      <name val="Calibri"/>
    </font>
    <font>
      <b/>
      <sz val="10"/>
      <color theme="1"/>
      <name val="Calibri"/>
    </font>
    <font>
      <sz val="11"/>
      <color rgb="FFFF0000"/>
      <name val="Calibri"/>
    </font>
    <font>
      <b/>
      <u/>
      <sz val="25"/>
      <color theme="0"/>
      <name val="Arial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F5666"/>
      <name val="Calibri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21798F"/>
        <bgColor rgb="FF21798F"/>
      </patternFill>
    </fill>
    <fill>
      <patternFill patternType="solid">
        <fgColor rgb="FF79CBDF"/>
        <bgColor rgb="FF79CBDF"/>
      </patternFill>
    </fill>
    <fill>
      <patternFill patternType="solid">
        <fgColor rgb="FFFFFFFF"/>
        <bgColor rgb="FFFFFFFF"/>
      </patternFill>
    </fill>
    <fill>
      <patternFill patternType="solid">
        <fgColor rgb="FFD2EDF4"/>
        <bgColor rgb="FFD2EDF4"/>
      </patternFill>
    </fill>
    <fill>
      <patternFill patternType="solid">
        <fgColor theme="0"/>
        <bgColor rgb="FFD2EDF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A6DCEA"/>
      </bottom>
      <diagonal/>
    </border>
    <border>
      <left/>
      <right/>
      <top/>
      <bottom style="thick">
        <color rgb="FFA6DCEA"/>
      </bottom>
      <diagonal/>
    </border>
    <border>
      <left/>
      <right/>
      <top/>
      <bottom style="thick">
        <color rgb="FFA6DCEA"/>
      </bottom>
      <diagonal/>
    </border>
    <border>
      <left/>
      <right/>
      <top style="thick">
        <color rgb="FFA6DCEA"/>
      </top>
      <bottom/>
      <diagonal/>
    </border>
    <border>
      <left/>
      <right/>
      <top style="thick">
        <color rgb="FFA6DCEA"/>
      </top>
      <bottom/>
      <diagonal/>
    </border>
    <border>
      <left/>
      <right/>
      <top style="thick">
        <color rgb="FFDEF5FA"/>
      </top>
      <bottom/>
      <diagonal/>
    </border>
    <border>
      <left/>
      <right/>
      <top style="thick">
        <color rgb="FFDEF5FA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2DA2BF"/>
      </left>
      <right style="thin">
        <color rgb="FF2DA2BF"/>
      </right>
      <top style="thin">
        <color rgb="FF2DA2BF"/>
      </top>
      <bottom style="thin">
        <color rgb="FF2DA2BF"/>
      </bottom>
      <diagonal/>
    </border>
    <border>
      <left style="thin">
        <color rgb="FF2DA2BF"/>
      </left>
      <right style="thin">
        <color rgb="FF2DA2BF"/>
      </right>
      <top/>
      <bottom/>
      <diagonal/>
    </border>
    <border>
      <left/>
      <right/>
      <top/>
      <bottom/>
      <diagonal/>
    </border>
    <border>
      <left/>
      <right style="thin">
        <color rgb="FF2DA2BF"/>
      </right>
      <top style="thin">
        <color rgb="FF2DA2BF"/>
      </top>
      <bottom style="thin">
        <color rgb="FF2DA2BF"/>
      </bottom>
      <diagonal/>
    </border>
    <border>
      <left style="thin">
        <color rgb="FF2DA2BF"/>
      </left>
      <right style="thin">
        <color rgb="FF2DA2BF"/>
      </right>
      <top style="thin">
        <color rgb="FF2DA2BF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 style="thin">
        <color rgb="FF2DA2BF"/>
      </right>
      <top style="thin">
        <color rgb="FF2DA2BF"/>
      </top>
      <bottom style="thin">
        <color rgb="FF2DA2BF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1">
    <xf numFmtId="0" fontId="0" fillId="0" borderId="0"/>
  </cellStyleXfs>
  <cellXfs count="101">
    <xf numFmtId="0" fontId="0" fillId="0" borderId="0" xfId="0" applyAlignment="1">
      <alignment horizontal="left" vertical="center" wrapText="1"/>
    </xf>
    <xf numFmtId="166" fontId="1" fillId="0" borderId="11" xfId="0" applyNumberFormat="1" applyFont="1" applyBorder="1" applyAlignment="1" applyProtection="1">
      <alignment horizontal="right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right" vertical="center" wrapText="1"/>
      <protection locked="0"/>
    </xf>
    <xf numFmtId="166" fontId="1" fillId="6" borderId="11" xfId="0" applyNumberFormat="1" applyFont="1" applyFill="1" applyBorder="1" applyAlignment="1" applyProtection="1">
      <alignment horizontal="right" vertical="center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166" fontId="1" fillId="6" borderId="15" xfId="0" applyNumberFormat="1" applyFont="1" applyFill="1" applyBorder="1" applyAlignment="1" applyProtection="1">
      <alignment horizontal="right" vertical="center"/>
      <protection locked="0"/>
    </xf>
    <xf numFmtId="166" fontId="1" fillId="7" borderId="23" xfId="0" applyNumberFormat="1" applyFont="1" applyFill="1" applyBorder="1" applyAlignment="1" applyProtection="1">
      <alignment horizontal="right" vertical="center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1" fillId="5" borderId="14" xfId="0" applyFont="1" applyFill="1" applyBorder="1" applyAlignment="1" applyProtection="1">
      <alignment horizontal="right" vertical="center"/>
      <protection locked="0"/>
    </xf>
    <xf numFmtId="169" fontId="15" fillId="4" borderId="14" xfId="0" applyNumberFormat="1" applyFont="1" applyFill="1" applyBorder="1" applyAlignment="1">
      <alignment horizontal="right" vertical="center" wrapText="1"/>
    </xf>
    <xf numFmtId="167" fontId="18" fillId="4" borderId="11" xfId="0" applyNumberFormat="1" applyFont="1" applyFill="1" applyBorder="1" applyAlignment="1">
      <alignment horizontal="right" vertical="center"/>
    </xf>
    <xf numFmtId="0" fontId="10" fillId="2" borderId="16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169" fontId="17" fillId="4" borderId="14" xfId="0" applyNumberFormat="1" applyFont="1" applyFill="1" applyBorder="1" applyAlignment="1">
      <alignment horizontal="right" vertical="center" wrapText="1"/>
    </xf>
    <xf numFmtId="167" fontId="13" fillId="4" borderId="11" xfId="0" applyNumberFormat="1" applyFont="1" applyFill="1" applyBorder="1" applyAlignment="1">
      <alignment horizontal="right" vertical="center"/>
    </xf>
    <xf numFmtId="0" fontId="11" fillId="0" borderId="14" xfId="0" applyFont="1" applyBorder="1" applyAlignment="1">
      <alignment horizontal="right" vertical="center" wrapText="1"/>
    </xf>
    <xf numFmtId="0" fontId="10" fillId="6" borderId="11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169" fontId="15" fillId="4" borderId="14" xfId="0" applyNumberFormat="1" applyFont="1" applyFill="1" applyBorder="1" applyAlignment="1">
      <alignment horizontal="right" vertical="center"/>
    </xf>
    <xf numFmtId="167" fontId="16" fillId="4" borderId="1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1" fillId="0" borderId="22" xfId="0" applyFont="1" applyBorder="1" applyAlignment="1">
      <alignment horizontal="right" vertical="center"/>
    </xf>
    <xf numFmtId="167" fontId="13" fillId="6" borderId="11" xfId="0" applyNumberFormat="1" applyFont="1" applyFill="1" applyBorder="1" applyAlignment="1">
      <alignment horizontal="right" vertical="center"/>
    </xf>
    <xf numFmtId="0" fontId="11" fillId="0" borderId="22" xfId="0" applyFont="1" applyBorder="1" applyAlignment="1">
      <alignment horizontal="right" vertical="center" wrapText="1"/>
    </xf>
    <xf numFmtId="167" fontId="13" fillId="0" borderId="11" xfId="0" applyNumberFormat="1" applyFont="1" applyBorder="1" applyAlignment="1">
      <alignment horizontal="right" vertical="center"/>
    </xf>
    <xf numFmtId="167" fontId="1" fillId="5" borderId="11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1" fillId="0" borderId="14" xfId="0" applyFont="1" applyBorder="1" applyAlignment="1">
      <alignment horizontal="right" vertical="center"/>
    </xf>
    <xf numFmtId="167" fontId="1" fillId="0" borderId="11" xfId="0" applyNumberFormat="1" applyFont="1" applyBorder="1" applyAlignment="1">
      <alignment horizontal="right" vertical="center"/>
    </xf>
    <xf numFmtId="10" fontId="13" fillId="0" borderId="11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165" fontId="1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66" fontId="8" fillId="0" borderId="0" xfId="0" applyNumberFormat="1" applyFont="1" applyAlignment="1">
      <alignment horizontal="left" vertical="center"/>
    </xf>
    <xf numFmtId="167" fontId="8" fillId="0" borderId="0" xfId="0" applyNumberFormat="1" applyFont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166" fontId="8" fillId="0" borderId="11" xfId="0" applyNumberFormat="1" applyFont="1" applyBorder="1" applyAlignment="1">
      <alignment horizontal="center" vertical="center"/>
    </xf>
    <xf numFmtId="167" fontId="8" fillId="0" borderId="11" xfId="0" applyNumberFormat="1" applyFont="1" applyBorder="1" applyAlignment="1">
      <alignment horizontal="center" vertical="center"/>
    </xf>
    <xf numFmtId="167" fontId="8" fillId="0" borderId="1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67" fontId="1" fillId="0" borderId="11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horizontal="left" vertical="center" wrapText="1"/>
    </xf>
    <xf numFmtId="168" fontId="10" fillId="0" borderId="0" xfId="0" applyNumberFormat="1" applyFont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167" fontId="1" fillId="5" borderId="11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left" vertical="center" wrapText="1"/>
    </xf>
    <xf numFmtId="0" fontId="1" fillId="6" borderId="11" xfId="0" applyFont="1" applyFill="1" applyBorder="1" applyAlignment="1">
      <alignment horizontal="left" vertical="center" wrapText="1"/>
    </xf>
    <xf numFmtId="167" fontId="1" fillId="6" borderId="11" xfId="0" applyNumberFormat="1" applyFont="1" applyFill="1" applyBorder="1" applyAlignment="1">
      <alignment horizontal="center" vertical="center"/>
    </xf>
    <xf numFmtId="0" fontId="22" fillId="6" borderId="15" xfId="0" applyFont="1" applyFill="1" applyBorder="1" applyAlignment="1">
      <alignment horizontal="left" vertical="center" wrapText="1"/>
    </xf>
    <xf numFmtId="167" fontId="1" fillId="6" borderId="15" xfId="0" applyNumberFormat="1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left" vertical="center" wrapText="1"/>
    </xf>
    <xf numFmtId="167" fontId="1" fillId="7" borderId="23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23" fillId="5" borderId="16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9" fillId="3" borderId="0" xfId="0" applyFont="1" applyFill="1" applyAlignment="1">
      <alignment horizontal="center" vertical="center"/>
    </xf>
    <xf numFmtId="0" fontId="14" fillId="0" borderId="16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64" fontId="5" fillId="4" borderId="7" xfId="0" applyNumberFormat="1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164" fontId="5" fillId="4" borderId="9" xfId="0" applyNumberFormat="1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1" fillId="0" borderId="12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167" fontId="1" fillId="0" borderId="11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79CBDF"/>
          <bgColor rgb="FF79CBDF"/>
        </patternFill>
      </fill>
    </dxf>
    <dxf>
      <fill>
        <patternFill patternType="solid">
          <fgColor rgb="FFA6DCEA"/>
          <bgColor rgb="FFA6DCEA"/>
        </patternFill>
      </fill>
    </dxf>
    <dxf>
      <fill>
        <patternFill patternType="solid">
          <fgColor rgb="FFD2EDF4"/>
          <bgColor rgb="FFD2EDF4"/>
        </patternFill>
      </fill>
    </dxf>
    <dxf>
      <protection locked="1" hidden="0"/>
    </dxf>
    <dxf>
      <protection locked="0" hidden="0"/>
    </dxf>
    <dxf>
      <protection locked="1" hidden="0"/>
    </dxf>
    <dxf>
      <protection locked="0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</dxfs>
  <tableStyles count="1">
    <tableStyle name="Facture-style" pivot="0" count="4" xr9:uid="{00000000-0011-0000-FFFF-FFFF00000000}">
      <tableStyleElement type="headerRow" dxfId="16"/>
      <tableStyleElement type="total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8:G22" headerRowDxfId="12" dataDxfId="11" totalsRowDxfId="10">
  <tableColumns count="6">
    <tableColumn id="1" xr3:uid="{00000000-0010-0000-0000-000001000000}" name="Groupe d’article" dataDxfId="9"/>
    <tableColumn id="2" xr3:uid="{00000000-0010-0000-0000-000002000000}" name="Articles" dataDxfId="8"/>
    <tableColumn id="3" xr3:uid="{00000000-0010-0000-0000-000003000000}" name="Qté" dataDxfId="7"/>
    <tableColumn id="4" xr3:uid="{00000000-0010-0000-0000-000004000000}" name="Prix unitaire HT" dataDxfId="6"/>
    <tableColumn id="5" xr3:uid="{00000000-0010-0000-0000-000005000000}" name="Nombre de jour de   location" dataDxfId="5"/>
    <tableColumn id="6" xr3:uid="{00000000-0010-0000-0000-000006000000}" name="Prix Total HT" dataDxfId="4"/>
  </tableColumns>
  <tableStyleInfo name="Facture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FF8119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6515F"/>
    <pageSetUpPr fitToPage="1"/>
  </sheetPr>
  <dimension ref="A1:O1008"/>
  <sheetViews>
    <sheetView showGridLines="0" tabSelected="1" zoomScaleNormal="100" workbookViewId="0">
      <selection activeCell="E15" sqref="E15"/>
    </sheetView>
  </sheetViews>
  <sheetFormatPr baseColWidth="10" defaultColWidth="14.42578125" defaultRowHeight="15" customHeight="1" x14ac:dyDescent="0.25"/>
  <cols>
    <col min="1" max="1" width="8.85546875" customWidth="1"/>
    <col min="2" max="2" width="21.5703125" customWidth="1"/>
    <col min="3" max="3" width="30.7109375" customWidth="1"/>
    <col min="4" max="5" width="19.7109375" customWidth="1"/>
    <col min="6" max="6" width="22.7109375" customWidth="1"/>
    <col min="7" max="7" width="19.7109375" customWidth="1"/>
    <col min="8" max="8" width="2.7109375" customWidth="1"/>
    <col min="9" max="26" width="9" customWidth="1"/>
  </cols>
  <sheetData>
    <row r="1" spans="1:13" ht="57.75" customHeight="1" x14ac:dyDescent="0.25">
      <c r="A1" s="67"/>
      <c r="B1" s="72" t="s">
        <v>47</v>
      </c>
      <c r="C1" s="72"/>
      <c r="D1" s="72"/>
      <c r="E1" s="72"/>
      <c r="F1" s="72"/>
      <c r="G1" s="72"/>
      <c r="H1" s="72"/>
    </row>
    <row r="2" spans="1:13" ht="57.75" customHeight="1" thickBot="1" x14ac:dyDescent="0.3">
      <c r="A2" s="66"/>
      <c r="B2" s="87" t="s">
        <v>0</v>
      </c>
      <c r="C2" s="88"/>
      <c r="D2" s="64"/>
      <c r="E2" s="64"/>
      <c r="F2" s="64"/>
      <c r="G2" s="65"/>
      <c r="H2" s="65"/>
    </row>
    <row r="3" spans="1:13" ht="30" customHeight="1" x14ac:dyDescent="0.25">
      <c r="B3" s="89" t="s">
        <v>1</v>
      </c>
      <c r="C3" s="90"/>
      <c r="D3" s="91" t="s">
        <v>2</v>
      </c>
      <c r="E3" s="92"/>
      <c r="F3" s="93" t="s">
        <v>3</v>
      </c>
      <c r="G3" s="92"/>
      <c r="H3" s="37"/>
    </row>
    <row r="4" spans="1:13" ht="30" customHeight="1" x14ac:dyDescent="0.25">
      <c r="B4" s="94" t="s">
        <v>4</v>
      </c>
      <c r="C4" s="95"/>
      <c r="D4" s="96" t="s">
        <v>5</v>
      </c>
      <c r="E4" s="95"/>
      <c r="F4" s="97" t="s">
        <v>6</v>
      </c>
      <c r="G4" s="95"/>
      <c r="H4" s="37"/>
    </row>
    <row r="5" spans="1:13" ht="24" customHeight="1" x14ac:dyDescent="0.2">
      <c r="B5" s="83" t="s">
        <v>7</v>
      </c>
      <c r="C5" s="81"/>
      <c r="D5" s="84" t="str">
        <f>"Téléphone:   "</f>
        <v xml:space="preserve">Téléphone:   </v>
      </c>
      <c r="E5" s="81"/>
      <c r="F5" s="38" t="s">
        <v>8</v>
      </c>
      <c r="H5" s="39"/>
    </row>
    <row r="6" spans="1:13" ht="19.5" customHeight="1" x14ac:dyDescent="0.2">
      <c r="B6" s="85" t="s">
        <v>9</v>
      </c>
      <c r="C6" s="81"/>
      <c r="D6" s="84"/>
      <c r="E6" s="81"/>
      <c r="F6" s="38" t="s">
        <v>10</v>
      </c>
      <c r="G6" s="40"/>
      <c r="H6" s="39"/>
    </row>
    <row r="7" spans="1:13" ht="33.75" customHeight="1" x14ac:dyDescent="0.25">
      <c r="B7" s="41"/>
      <c r="C7" s="41"/>
      <c r="D7" s="42"/>
      <c r="E7" s="43"/>
      <c r="F7" s="43"/>
      <c r="G7" s="43"/>
      <c r="H7" s="19"/>
    </row>
    <row r="8" spans="1:13" ht="33.75" customHeight="1" x14ac:dyDescent="0.25">
      <c r="B8" s="44" t="s">
        <v>11</v>
      </c>
      <c r="C8" s="44" t="s">
        <v>12</v>
      </c>
      <c r="D8" s="45" t="s">
        <v>13</v>
      </c>
      <c r="E8" s="46" t="s">
        <v>14</v>
      </c>
      <c r="F8" s="47" t="s">
        <v>15</v>
      </c>
      <c r="G8" s="46" t="s">
        <v>16</v>
      </c>
      <c r="H8" s="19"/>
      <c r="I8" s="48" t="s">
        <v>17</v>
      </c>
      <c r="J8" s="86" t="s">
        <v>18</v>
      </c>
      <c r="K8" s="81"/>
      <c r="L8" s="31"/>
    </row>
    <row r="9" spans="1:13" ht="33.75" customHeight="1" x14ac:dyDescent="0.25">
      <c r="B9" s="49" t="s">
        <v>19</v>
      </c>
      <c r="C9" s="50" t="s">
        <v>20</v>
      </c>
      <c r="D9" s="1"/>
      <c r="E9" s="51">
        <v>25</v>
      </c>
      <c r="F9" s="2"/>
      <c r="G9" s="34">
        <f t="shared" ref="G9:G26" si="0">IFERROR((D9*E9)*F9,"")</f>
        <v>0</v>
      </c>
      <c r="H9" s="19"/>
      <c r="I9" s="31">
        <v>300</v>
      </c>
      <c r="J9" s="80">
        <f t="shared" ref="J9:J25" si="1">I9*D9</f>
        <v>0</v>
      </c>
      <c r="K9" s="81"/>
      <c r="L9" s="52"/>
      <c r="M9" s="53"/>
    </row>
    <row r="10" spans="1:13" ht="33.75" customHeight="1" x14ac:dyDescent="0.25">
      <c r="B10" s="49"/>
      <c r="C10" s="50" t="s">
        <v>21</v>
      </c>
      <c r="D10" s="1"/>
      <c r="E10" s="51">
        <v>8.33</v>
      </c>
      <c r="F10" s="2"/>
      <c r="G10" s="34">
        <f t="shared" si="0"/>
        <v>0</v>
      </c>
      <c r="H10" s="19"/>
      <c r="I10" s="31">
        <v>110</v>
      </c>
      <c r="J10" s="80">
        <f t="shared" si="1"/>
        <v>0</v>
      </c>
      <c r="K10" s="81"/>
      <c r="L10" s="31"/>
    </row>
    <row r="11" spans="1:13" ht="33.75" customHeight="1" x14ac:dyDescent="0.25">
      <c r="B11" s="49"/>
      <c r="C11" s="50" t="s">
        <v>22</v>
      </c>
      <c r="D11" s="1"/>
      <c r="E11" s="51">
        <v>8.33</v>
      </c>
      <c r="F11" s="2"/>
      <c r="G11" s="34">
        <f t="shared" si="0"/>
        <v>0</v>
      </c>
      <c r="H11" s="19"/>
      <c r="I11" s="31">
        <v>100</v>
      </c>
      <c r="J11" s="80">
        <f t="shared" si="1"/>
        <v>0</v>
      </c>
      <c r="K11" s="81"/>
      <c r="L11" s="31"/>
    </row>
    <row r="12" spans="1:13" ht="33.75" customHeight="1" x14ac:dyDescent="0.25">
      <c r="B12" s="49"/>
      <c r="C12" s="50" t="s">
        <v>23</v>
      </c>
      <c r="D12" s="1"/>
      <c r="E12" s="51">
        <v>12.5</v>
      </c>
      <c r="F12" s="2"/>
      <c r="G12" s="34">
        <f t="shared" si="0"/>
        <v>0</v>
      </c>
      <c r="H12" s="19"/>
      <c r="I12" s="31">
        <v>150</v>
      </c>
      <c r="J12" s="80">
        <f t="shared" si="1"/>
        <v>0</v>
      </c>
      <c r="K12" s="81"/>
      <c r="L12" s="31"/>
    </row>
    <row r="13" spans="1:13" ht="33.75" customHeight="1" x14ac:dyDescent="0.25">
      <c r="B13" s="49"/>
      <c r="C13" s="50" t="s">
        <v>24</v>
      </c>
      <c r="D13" s="3"/>
      <c r="E13" s="51">
        <v>8.33</v>
      </c>
      <c r="F13" s="2"/>
      <c r="G13" s="34">
        <f t="shared" si="0"/>
        <v>0</v>
      </c>
      <c r="H13" s="19"/>
      <c r="I13" s="31">
        <v>50</v>
      </c>
      <c r="J13" s="80">
        <f t="shared" si="1"/>
        <v>0</v>
      </c>
      <c r="K13" s="81"/>
      <c r="L13" s="31"/>
    </row>
    <row r="14" spans="1:13" ht="33.75" customHeight="1" x14ac:dyDescent="0.25">
      <c r="B14" s="49"/>
      <c r="C14" s="50" t="s">
        <v>52</v>
      </c>
      <c r="D14" s="1"/>
      <c r="E14" s="51">
        <v>10</v>
      </c>
      <c r="F14" s="2"/>
      <c r="G14" s="34">
        <f t="shared" si="0"/>
        <v>0</v>
      </c>
      <c r="H14" s="19"/>
      <c r="I14" s="31">
        <v>50</v>
      </c>
      <c r="J14" s="80">
        <f t="shared" si="1"/>
        <v>0</v>
      </c>
      <c r="K14" s="81"/>
      <c r="L14" s="31"/>
    </row>
    <row r="15" spans="1:13" ht="33.75" customHeight="1" x14ac:dyDescent="0.25">
      <c r="B15" s="98"/>
      <c r="C15" s="99" t="s">
        <v>51</v>
      </c>
      <c r="D15" s="1">
        <v>0</v>
      </c>
      <c r="E15" s="100">
        <v>4.5999999999999996</v>
      </c>
      <c r="F15" s="2"/>
      <c r="G15" s="34">
        <f>IFERROR((D15*E15)*F15,"")</f>
        <v>0</v>
      </c>
      <c r="H15" s="19"/>
      <c r="I15" s="31"/>
      <c r="J15" s="31"/>
      <c r="L15" s="31"/>
    </row>
    <row r="16" spans="1:13" ht="33.75" customHeight="1" x14ac:dyDescent="0.25">
      <c r="B16" s="49" t="s">
        <v>25</v>
      </c>
      <c r="C16" s="50" t="s">
        <v>26</v>
      </c>
      <c r="D16" s="1"/>
      <c r="E16" s="51">
        <v>12.5</v>
      </c>
      <c r="F16" s="2"/>
      <c r="G16" s="34">
        <f t="shared" si="0"/>
        <v>0</v>
      </c>
      <c r="H16" s="19"/>
      <c r="I16" s="31">
        <v>500</v>
      </c>
      <c r="J16" s="80">
        <f t="shared" si="1"/>
        <v>0</v>
      </c>
      <c r="K16" s="81"/>
      <c r="L16" s="31"/>
    </row>
    <row r="17" spans="1:15" ht="33.75" customHeight="1" x14ac:dyDescent="0.25">
      <c r="B17" s="49"/>
      <c r="C17" s="50" t="s">
        <v>27</v>
      </c>
      <c r="D17" s="1"/>
      <c r="E17" s="51">
        <v>12.5</v>
      </c>
      <c r="F17" s="2"/>
      <c r="G17" s="34">
        <f t="shared" si="0"/>
        <v>0</v>
      </c>
      <c r="H17" s="19"/>
      <c r="I17" s="31">
        <v>500</v>
      </c>
      <c r="J17" s="80">
        <f t="shared" si="1"/>
        <v>0</v>
      </c>
      <c r="K17" s="81"/>
      <c r="L17" s="31"/>
    </row>
    <row r="18" spans="1:15" ht="33.75" customHeight="1" x14ac:dyDescent="0.25">
      <c r="B18" s="49" t="s">
        <v>28</v>
      </c>
      <c r="C18" s="50" t="s">
        <v>29</v>
      </c>
      <c r="D18" s="1"/>
      <c r="E18" s="51">
        <v>16.670000000000002</v>
      </c>
      <c r="F18" s="2"/>
      <c r="G18" s="34">
        <f t="shared" si="0"/>
        <v>0</v>
      </c>
      <c r="H18" s="19"/>
      <c r="I18" s="31">
        <v>300</v>
      </c>
      <c r="J18" s="80">
        <f t="shared" si="1"/>
        <v>0</v>
      </c>
      <c r="K18" s="81"/>
      <c r="L18" s="31"/>
    </row>
    <row r="19" spans="1:15" ht="33.75" customHeight="1" x14ac:dyDescent="0.25">
      <c r="B19" s="49"/>
      <c r="C19" s="50" t="s">
        <v>30</v>
      </c>
      <c r="D19" s="1"/>
      <c r="E19" s="51">
        <v>4.17</v>
      </c>
      <c r="F19" s="2"/>
      <c r="G19" s="34">
        <f t="shared" si="0"/>
        <v>0</v>
      </c>
      <c r="H19" s="19"/>
      <c r="I19" s="31">
        <v>50</v>
      </c>
      <c r="J19" s="80">
        <f t="shared" si="1"/>
        <v>0</v>
      </c>
      <c r="K19" s="81"/>
      <c r="L19" s="31"/>
      <c r="M19" s="31"/>
    </row>
    <row r="20" spans="1:15" ht="33.75" customHeight="1" x14ac:dyDescent="0.25">
      <c r="B20" s="49"/>
      <c r="C20" s="50" t="s">
        <v>31</v>
      </c>
      <c r="D20" s="1"/>
      <c r="E20" s="51">
        <v>1.67</v>
      </c>
      <c r="F20" s="2"/>
      <c r="G20" s="34">
        <f t="shared" si="0"/>
        <v>0</v>
      </c>
      <c r="H20" s="19"/>
      <c r="I20" s="31">
        <v>20</v>
      </c>
      <c r="J20" s="80">
        <f t="shared" si="1"/>
        <v>0</v>
      </c>
      <c r="K20" s="81"/>
      <c r="L20" s="31"/>
    </row>
    <row r="21" spans="1:15" ht="33.75" customHeight="1" x14ac:dyDescent="0.25">
      <c r="B21" s="49" t="s">
        <v>32</v>
      </c>
      <c r="C21" s="50" t="s">
        <v>33</v>
      </c>
      <c r="D21" s="1"/>
      <c r="E21" s="51">
        <v>1.25</v>
      </c>
      <c r="F21" s="2"/>
      <c r="G21" s="34">
        <f t="shared" si="0"/>
        <v>0</v>
      </c>
      <c r="H21" s="19"/>
      <c r="I21" s="31">
        <v>2.5</v>
      </c>
      <c r="J21" s="80">
        <f t="shared" si="1"/>
        <v>0</v>
      </c>
      <c r="K21" s="81"/>
      <c r="L21" s="31"/>
    </row>
    <row r="22" spans="1:15" ht="33.75" customHeight="1" x14ac:dyDescent="0.25">
      <c r="B22" s="54"/>
      <c r="C22" s="55" t="s">
        <v>34</v>
      </c>
      <c r="D22" s="1"/>
      <c r="E22" s="56">
        <v>1.25</v>
      </c>
      <c r="F22" s="2"/>
      <c r="G22" s="34">
        <f t="shared" si="0"/>
        <v>0</v>
      </c>
      <c r="H22" s="19"/>
      <c r="I22" s="70">
        <v>3.5</v>
      </c>
      <c r="J22" s="71">
        <f t="shared" si="1"/>
        <v>0</v>
      </c>
      <c r="K22" s="71"/>
      <c r="L22" s="31"/>
    </row>
    <row r="23" spans="1:15" ht="33.75" customHeight="1" x14ac:dyDescent="0.25">
      <c r="B23" s="57"/>
      <c r="C23" s="58" t="s">
        <v>35</v>
      </c>
      <c r="D23" s="4"/>
      <c r="E23" s="59">
        <v>0.83</v>
      </c>
      <c r="F23" s="5"/>
      <c r="G23" s="34">
        <f t="shared" si="0"/>
        <v>0</v>
      </c>
      <c r="H23" s="19"/>
      <c r="I23" s="70">
        <v>2.5</v>
      </c>
      <c r="J23" s="71">
        <f t="shared" si="1"/>
        <v>0</v>
      </c>
      <c r="K23" s="71"/>
      <c r="L23" s="31"/>
    </row>
    <row r="24" spans="1:15" ht="33.75" customHeight="1" x14ac:dyDescent="0.25">
      <c r="B24" s="54"/>
      <c r="C24" s="55" t="s">
        <v>36</v>
      </c>
      <c r="D24" s="1"/>
      <c r="E24" s="56">
        <v>1.25</v>
      </c>
      <c r="F24" s="2"/>
      <c r="G24" s="34">
        <f t="shared" si="0"/>
        <v>0</v>
      </c>
      <c r="H24" s="19"/>
      <c r="I24" s="70">
        <v>15</v>
      </c>
      <c r="J24" s="71">
        <f t="shared" si="1"/>
        <v>0</v>
      </c>
      <c r="K24" s="71"/>
      <c r="L24" s="31"/>
    </row>
    <row r="25" spans="1:15" ht="33.75" customHeight="1" x14ac:dyDescent="0.25">
      <c r="B25" s="57"/>
      <c r="C25" s="60" t="s">
        <v>50</v>
      </c>
      <c r="D25" s="6"/>
      <c r="E25" s="61">
        <v>1.25</v>
      </c>
      <c r="F25" s="5"/>
      <c r="G25" s="34">
        <f t="shared" si="0"/>
        <v>0</v>
      </c>
      <c r="H25" s="19"/>
      <c r="I25" s="70">
        <v>15</v>
      </c>
      <c r="J25" s="71">
        <f t="shared" si="1"/>
        <v>0</v>
      </c>
      <c r="K25" s="71"/>
      <c r="L25" s="31"/>
    </row>
    <row r="26" spans="1:15" ht="33.75" customHeight="1" x14ac:dyDescent="0.25">
      <c r="B26" s="62"/>
      <c r="C26" s="60" t="s">
        <v>48</v>
      </c>
      <c r="D26" s="7"/>
      <c r="E26" s="63">
        <v>1</v>
      </c>
      <c r="F26" s="8"/>
      <c r="G26" s="34">
        <f t="shared" si="0"/>
        <v>0</v>
      </c>
      <c r="H26" s="19"/>
      <c r="I26" s="70">
        <v>5</v>
      </c>
      <c r="J26" s="71">
        <f t="shared" ref="J26" si="2">I26*D26</f>
        <v>0</v>
      </c>
      <c r="K26" s="71"/>
      <c r="L26" s="31"/>
    </row>
    <row r="27" spans="1:15" ht="33.75" customHeight="1" x14ac:dyDescent="0.25">
      <c r="B27" s="68" t="s">
        <v>49</v>
      </c>
      <c r="C27" s="24"/>
      <c r="D27" s="69"/>
      <c r="E27" s="36"/>
      <c r="F27" s="9"/>
      <c r="G27" s="29"/>
      <c r="H27" s="19"/>
      <c r="I27" s="70"/>
      <c r="J27" s="70"/>
      <c r="K27" s="70"/>
      <c r="L27" s="31"/>
    </row>
    <row r="28" spans="1:15" ht="33.75" customHeight="1" x14ac:dyDescent="0.25">
      <c r="B28" s="82" t="s">
        <v>37</v>
      </c>
      <c r="C28" s="74"/>
      <c r="D28" s="74"/>
      <c r="E28" s="75"/>
      <c r="F28" s="9"/>
      <c r="G28" s="29"/>
      <c r="H28" s="19"/>
      <c r="I28" s="30"/>
      <c r="J28" s="30"/>
      <c r="K28" s="30"/>
      <c r="L28" s="31"/>
      <c r="O28" s="32"/>
    </row>
    <row r="29" spans="1:15" ht="33.75" customHeight="1" x14ac:dyDescent="0.25">
      <c r="B29" s="76"/>
      <c r="C29" s="74"/>
      <c r="D29" s="74"/>
      <c r="E29" s="75"/>
      <c r="F29" s="33" t="s">
        <v>38</v>
      </c>
      <c r="G29" s="34">
        <f>SUM(G9:G26)</f>
        <v>0</v>
      </c>
      <c r="H29" s="19"/>
    </row>
    <row r="30" spans="1:15" ht="33.75" customHeight="1" x14ac:dyDescent="0.25">
      <c r="A30" s="23"/>
      <c r="B30" s="74"/>
      <c r="C30" s="74"/>
      <c r="D30" s="74"/>
      <c r="E30" s="74"/>
      <c r="F30" s="25" t="s">
        <v>39</v>
      </c>
      <c r="G30" s="35">
        <v>0.2</v>
      </c>
      <c r="H30" s="19"/>
    </row>
    <row r="31" spans="1:15" ht="33.75" customHeight="1" x14ac:dyDescent="0.25">
      <c r="A31" s="23"/>
      <c r="B31" s="24"/>
      <c r="E31" s="24"/>
      <c r="F31" s="25" t="s">
        <v>41</v>
      </c>
      <c r="G31" s="26">
        <f>IFERROR(G29*G30,"")</f>
        <v>0</v>
      </c>
      <c r="H31" s="19"/>
    </row>
    <row r="32" spans="1:15" ht="33.75" customHeight="1" x14ac:dyDescent="0.25">
      <c r="A32" s="23"/>
      <c r="B32" s="24"/>
      <c r="E32" s="24"/>
      <c r="F32" s="27" t="s">
        <v>42</v>
      </c>
      <c r="G32" s="28">
        <f>SUM(J9:K25)</f>
        <v>0</v>
      </c>
      <c r="H32" s="19"/>
    </row>
    <row r="33" spans="2:8" ht="33.75" customHeight="1" x14ac:dyDescent="0.25">
      <c r="B33" s="73" t="s">
        <v>40</v>
      </c>
      <c r="C33" s="74"/>
      <c r="D33" s="74"/>
      <c r="E33" s="75"/>
      <c r="F33" s="17" t="s">
        <v>43</v>
      </c>
      <c r="G33" s="18">
        <f>G34*30%</f>
        <v>0</v>
      </c>
      <c r="H33" s="19"/>
    </row>
    <row r="34" spans="2:8" ht="33.75" customHeight="1" x14ac:dyDescent="0.25">
      <c r="B34" s="76"/>
      <c r="C34" s="74"/>
      <c r="D34" s="74"/>
      <c r="E34" s="75"/>
      <c r="F34" s="20" t="s">
        <v>44</v>
      </c>
      <c r="G34" s="21">
        <f>SUM(G29+G31)</f>
        <v>0</v>
      </c>
      <c r="H34" s="22"/>
    </row>
    <row r="35" spans="2:8" ht="33.75" customHeight="1" x14ac:dyDescent="0.25">
      <c r="B35" s="12"/>
      <c r="C35" s="13"/>
      <c r="D35" s="13"/>
      <c r="E35" s="14"/>
      <c r="F35" s="15" t="s">
        <v>45</v>
      </c>
      <c r="G35" s="16">
        <f>G34*10%</f>
        <v>0</v>
      </c>
    </row>
    <row r="36" spans="2:8" ht="33.75" customHeight="1" x14ac:dyDescent="0.25">
      <c r="B36" s="77" t="str">
        <f>"Veuillez libeller tous les chèques à l’ordre de "&amp;nom_société&amp;"."</f>
        <v>Veuillez libeller tous les chèques à l’ordre de Sarl BN Cooking.</v>
      </c>
      <c r="C36" s="78"/>
      <c r="D36" s="78"/>
      <c r="E36" s="79"/>
      <c r="F36" s="10" t="s">
        <v>46</v>
      </c>
      <c r="G36" s="11">
        <f>G34-G35</f>
        <v>0</v>
      </c>
    </row>
    <row r="37" spans="2:8" ht="33.75" customHeight="1" x14ac:dyDescent="0.25"/>
    <row r="38" spans="2:8" ht="33.75" customHeight="1" x14ac:dyDescent="0.25"/>
    <row r="39" spans="2:8" ht="33.75" customHeight="1" x14ac:dyDescent="0.25"/>
    <row r="40" spans="2:8" ht="33.75" customHeight="1" x14ac:dyDescent="0.25"/>
    <row r="41" spans="2:8" ht="33.75" customHeight="1" x14ac:dyDescent="0.25"/>
    <row r="42" spans="2:8" ht="33.75" customHeight="1" x14ac:dyDescent="0.25"/>
    <row r="43" spans="2:8" ht="33.75" customHeight="1" x14ac:dyDescent="0.25"/>
    <row r="44" spans="2:8" ht="33.75" customHeight="1" x14ac:dyDescent="0.25"/>
    <row r="45" spans="2:8" ht="33.75" customHeight="1" x14ac:dyDescent="0.25"/>
    <row r="46" spans="2:8" ht="33.75" customHeight="1" x14ac:dyDescent="0.25"/>
    <row r="47" spans="2:8" ht="33.75" customHeight="1" x14ac:dyDescent="0.25"/>
    <row r="48" spans="2:8" ht="33.75" customHeight="1" x14ac:dyDescent="0.25"/>
    <row r="49" ht="33.75" customHeight="1" x14ac:dyDescent="0.25"/>
    <row r="50" ht="33.75" customHeight="1" x14ac:dyDescent="0.25"/>
    <row r="51" ht="33.75" customHeight="1" x14ac:dyDescent="0.25"/>
    <row r="52" ht="33.75" customHeight="1" x14ac:dyDescent="0.25"/>
    <row r="53" ht="33.75" customHeight="1" x14ac:dyDescent="0.25"/>
    <row r="54" ht="33.75" customHeight="1" x14ac:dyDescent="0.25"/>
    <row r="55" ht="33.75" customHeight="1" x14ac:dyDescent="0.25"/>
    <row r="56" ht="33.75" customHeight="1" x14ac:dyDescent="0.25"/>
    <row r="57" ht="33.75" customHeight="1" x14ac:dyDescent="0.25"/>
    <row r="58" ht="33.75" customHeight="1" x14ac:dyDescent="0.25"/>
    <row r="59" ht="33.75" customHeight="1" x14ac:dyDescent="0.25"/>
    <row r="60" ht="33.75" customHeight="1" x14ac:dyDescent="0.25"/>
    <row r="61" ht="33.75" customHeight="1" x14ac:dyDescent="0.25"/>
    <row r="62" ht="33.75" customHeight="1" x14ac:dyDescent="0.25"/>
    <row r="63" ht="33.75" customHeight="1" x14ac:dyDescent="0.25"/>
    <row r="64" ht="33.75" customHeight="1" x14ac:dyDescent="0.25"/>
    <row r="65" ht="33.75" customHeight="1" x14ac:dyDescent="0.25"/>
    <row r="66" ht="33.75" customHeight="1" x14ac:dyDescent="0.25"/>
    <row r="67" ht="33.75" customHeight="1" x14ac:dyDescent="0.25"/>
    <row r="68" ht="33.75" customHeight="1" x14ac:dyDescent="0.25"/>
    <row r="69" ht="33.75" customHeight="1" x14ac:dyDescent="0.25"/>
    <row r="70" ht="33.75" customHeight="1" x14ac:dyDescent="0.25"/>
    <row r="71" ht="33.75" customHeight="1" x14ac:dyDescent="0.25"/>
    <row r="72" ht="33.75" customHeight="1" x14ac:dyDescent="0.25"/>
    <row r="73" ht="33.75" customHeight="1" x14ac:dyDescent="0.25"/>
    <row r="74" ht="33.75" customHeight="1" x14ac:dyDescent="0.25"/>
    <row r="75" ht="33.75" customHeight="1" x14ac:dyDescent="0.25"/>
    <row r="76" ht="33.75" customHeight="1" x14ac:dyDescent="0.25"/>
    <row r="77" ht="33.75" customHeight="1" x14ac:dyDescent="0.25"/>
    <row r="78" ht="33.75" customHeight="1" x14ac:dyDescent="0.25"/>
    <row r="79" ht="33.75" customHeight="1" x14ac:dyDescent="0.25"/>
    <row r="80" ht="33.75" customHeight="1" x14ac:dyDescent="0.25"/>
    <row r="81" ht="33.75" customHeight="1" x14ac:dyDescent="0.25"/>
    <row r="82" ht="33.75" customHeight="1" x14ac:dyDescent="0.25"/>
    <row r="83" ht="33.75" customHeight="1" x14ac:dyDescent="0.25"/>
    <row r="84" ht="33.75" customHeight="1" x14ac:dyDescent="0.25"/>
    <row r="85" ht="33.75" customHeight="1" x14ac:dyDescent="0.25"/>
    <row r="86" ht="33.75" customHeight="1" x14ac:dyDescent="0.25"/>
    <row r="87" ht="33.75" customHeight="1" x14ac:dyDescent="0.25"/>
    <row r="88" ht="33.75" customHeight="1" x14ac:dyDescent="0.25"/>
    <row r="89" ht="33.75" customHeight="1" x14ac:dyDescent="0.25"/>
    <row r="90" ht="33.75" customHeight="1" x14ac:dyDescent="0.25"/>
    <row r="91" ht="33.75" customHeight="1" x14ac:dyDescent="0.25"/>
    <row r="92" ht="33.75" customHeight="1" x14ac:dyDescent="0.25"/>
    <row r="93" ht="33.75" customHeight="1" x14ac:dyDescent="0.25"/>
    <row r="94" ht="33.75" customHeight="1" x14ac:dyDescent="0.25"/>
    <row r="95" ht="33.75" customHeight="1" x14ac:dyDescent="0.25"/>
    <row r="96" ht="33.75" customHeight="1" x14ac:dyDescent="0.25"/>
    <row r="97" ht="33.75" customHeight="1" x14ac:dyDescent="0.25"/>
    <row r="98" ht="33.75" customHeight="1" x14ac:dyDescent="0.25"/>
    <row r="99" ht="33.75" customHeight="1" x14ac:dyDescent="0.25"/>
    <row r="100" ht="33.75" customHeight="1" x14ac:dyDescent="0.25"/>
    <row r="101" ht="33.75" customHeight="1" x14ac:dyDescent="0.25"/>
    <row r="102" ht="33.75" customHeight="1" x14ac:dyDescent="0.25"/>
    <row r="103" ht="33.75" customHeight="1" x14ac:dyDescent="0.25"/>
    <row r="104" ht="33.75" customHeight="1" x14ac:dyDescent="0.25"/>
    <row r="105" ht="33.75" customHeight="1" x14ac:dyDescent="0.25"/>
    <row r="106" ht="33.75" customHeight="1" x14ac:dyDescent="0.25"/>
    <row r="107" ht="33.75" customHeight="1" x14ac:dyDescent="0.25"/>
    <row r="108" ht="33.75" customHeight="1" x14ac:dyDescent="0.25"/>
    <row r="109" ht="33.75" customHeight="1" x14ac:dyDescent="0.25"/>
    <row r="110" ht="33.75" customHeight="1" x14ac:dyDescent="0.25"/>
    <row r="111" ht="33.75" customHeight="1" x14ac:dyDescent="0.25"/>
    <row r="112" ht="33.75" customHeight="1" x14ac:dyDescent="0.25"/>
    <row r="113" ht="33.75" customHeight="1" x14ac:dyDescent="0.25"/>
    <row r="114" ht="33.75" customHeight="1" x14ac:dyDescent="0.25"/>
    <row r="115" ht="33.75" customHeight="1" x14ac:dyDescent="0.25"/>
    <row r="116" ht="33.75" customHeight="1" x14ac:dyDescent="0.25"/>
    <row r="117" ht="33.75" customHeight="1" x14ac:dyDescent="0.25"/>
    <row r="118" ht="33.75" customHeight="1" x14ac:dyDescent="0.25"/>
    <row r="119" ht="33.75" customHeight="1" x14ac:dyDescent="0.25"/>
    <row r="120" ht="33.75" customHeight="1" x14ac:dyDescent="0.25"/>
    <row r="121" ht="33.75" customHeight="1" x14ac:dyDescent="0.25"/>
    <row r="122" ht="33.75" customHeight="1" x14ac:dyDescent="0.25"/>
    <row r="123" ht="33.75" customHeight="1" x14ac:dyDescent="0.25"/>
    <row r="124" ht="33.75" customHeight="1" x14ac:dyDescent="0.25"/>
    <row r="125" ht="33.75" customHeight="1" x14ac:dyDescent="0.25"/>
    <row r="126" ht="33.75" customHeight="1" x14ac:dyDescent="0.25"/>
    <row r="127" ht="33.75" customHeight="1" x14ac:dyDescent="0.25"/>
    <row r="128" ht="33.75" customHeight="1" x14ac:dyDescent="0.25"/>
    <row r="129" ht="33.75" customHeight="1" x14ac:dyDescent="0.25"/>
    <row r="130" ht="33.75" customHeight="1" x14ac:dyDescent="0.25"/>
    <row r="131" ht="33.75" customHeight="1" x14ac:dyDescent="0.25"/>
    <row r="132" ht="33.75" customHeight="1" x14ac:dyDescent="0.25"/>
    <row r="133" ht="33.75" customHeight="1" x14ac:dyDescent="0.25"/>
    <row r="134" ht="33.75" customHeight="1" x14ac:dyDescent="0.25"/>
    <row r="135" ht="33.75" customHeight="1" x14ac:dyDescent="0.25"/>
    <row r="136" ht="33.75" customHeight="1" x14ac:dyDescent="0.25"/>
    <row r="137" ht="33.75" customHeight="1" x14ac:dyDescent="0.25"/>
    <row r="138" ht="33.75" customHeight="1" x14ac:dyDescent="0.25"/>
    <row r="139" ht="33.75" customHeight="1" x14ac:dyDescent="0.25"/>
    <row r="140" ht="33.75" customHeight="1" x14ac:dyDescent="0.25"/>
    <row r="141" ht="33.75" customHeight="1" x14ac:dyDescent="0.25"/>
    <row r="142" ht="33.75" customHeight="1" x14ac:dyDescent="0.25"/>
    <row r="143" ht="33.75" customHeight="1" x14ac:dyDescent="0.25"/>
    <row r="144" ht="33.75" customHeight="1" x14ac:dyDescent="0.25"/>
    <row r="145" ht="33.75" customHeight="1" x14ac:dyDescent="0.25"/>
    <row r="146" ht="33.75" customHeight="1" x14ac:dyDescent="0.25"/>
    <row r="147" ht="33.75" customHeight="1" x14ac:dyDescent="0.25"/>
    <row r="148" ht="33.75" customHeight="1" x14ac:dyDescent="0.25"/>
    <row r="149" ht="33.75" customHeight="1" x14ac:dyDescent="0.25"/>
    <row r="150" ht="33.75" customHeight="1" x14ac:dyDescent="0.25"/>
    <row r="151" ht="33.75" customHeight="1" x14ac:dyDescent="0.25"/>
    <row r="152" ht="33.75" customHeight="1" x14ac:dyDescent="0.25"/>
    <row r="153" ht="33.75" customHeight="1" x14ac:dyDescent="0.25"/>
    <row r="154" ht="33.75" customHeight="1" x14ac:dyDescent="0.25"/>
    <row r="155" ht="33.75" customHeight="1" x14ac:dyDescent="0.25"/>
    <row r="156" ht="33.75" customHeight="1" x14ac:dyDescent="0.25"/>
    <row r="157" ht="33.75" customHeight="1" x14ac:dyDescent="0.25"/>
    <row r="158" ht="33.75" customHeight="1" x14ac:dyDescent="0.25"/>
    <row r="159" ht="33.75" customHeight="1" x14ac:dyDescent="0.25"/>
    <row r="160" ht="33.75" customHeight="1" x14ac:dyDescent="0.25"/>
    <row r="161" ht="33.75" customHeight="1" x14ac:dyDescent="0.25"/>
    <row r="162" ht="33.75" customHeight="1" x14ac:dyDescent="0.25"/>
    <row r="163" ht="33.75" customHeight="1" x14ac:dyDescent="0.25"/>
    <row r="164" ht="33.75" customHeight="1" x14ac:dyDescent="0.25"/>
    <row r="165" ht="33.75" customHeight="1" x14ac:dyDescent="0.25"/>
    <row r="166" ht="33.75" customHeight="1" x14ac:dyDescent="0.25"/>
    <row r="167" ht="33.75" customHeight="1" x14ac:dyDescent="0.25"/>
    <row r="168" ht="33.75" customHeight="1" x14ac:dyDescent="0.25"/>
    <row r="169" ht="33.75" customHeight="1" x14ac:dyDescent="0.25"/>
    <row r="170" ht="33.75" customHeight="1" x14ac:dyDescent="0.25"/>
    <row r="171" ht="33.75" customHeight="1" x14ac:dyDescent="0.25"/>
    <row r="172" ht="33.75" customHeight="1" x14ac:dyDescent="0.25"/>
    <row r="173" ht="33.75" customHeight="1" x14ac:dyDescent="0.25"/>
    <row r="174" ht="33.75" customHeight="1" x14ac:dyDescent="0.25"/>
    <row r="175" ht="33.75" customHeight="1" x14ac:dyDescent="0.25"/>
    <row r="176" ht="33.75" customHeight="1" x14ac:dyDescent="0.25"/>
    <row r="177" ht="33.75" customHeight="1" x14ac:dyDescent="0.25"/>
    <row r="178" ht="33.75" customHeight="1" x14ac:dyDescent="0.25"/>
    <row r="179" ht="33.75" customHeight="1" x14ac:dyDescent="0.25"/>
    <row r="180" ht="33.75" customHeight="1" x14ac:dyDescent="0.25"/>
    <row r="181" ht="33.75" customHeight="1" x14ac:dyDescent="0.25"/>
    <row r="182" ht="33.75" customHeight="1" x14ac:dyDescent="0.25"/>
    <row r="183" ht="33.75" customHeight="1" x14ac:dyDescent="0.25"/>
    <row r="184" ht="33.75" customHeight="1" x14ac:dyDescent="0.25"/>
    <row r="185" ht="33.75" customHeight="1" x14ac:dyDescent="0.25"/>
    <row r="186" ht="33.75" customHeight="1" x14ac:dyDescent="0.25"/>
    <row r="187" ht="33.75" customHeight="1" x14ac:dyDescent="0.25"/>
    <row r="188" ht="33.75" customHeight="1" x14ac:dyDescent="0.25"/>
    <row r="189" ht="33.75" customHeight="1" x14ac:dyDescent="0.25"/>
    <row r="190" ht="33.75" customHeight="1" x14ac:dyDescent="0.25"/>
    <row r="191" ht="33.75" customHeight="1" x14ac:dyDescent="0.25"/>
    <row r="192" ht="33.75" customHeight="1" x14ac:dyDescent="0.25"/>
    <row r="193" ht="33.75" customHeight="1" x14ac:dyDescent="0.25"/>
    <row r="194" ht="33.75" customHeight="1" x14ac:dyDescent="0.25"/>
    <row r="195" ht="33.75" customHeight="1" x14ac:dyDescent="0.25"/>
    <row r="196" ht="33.75" customHeight="1" x14ac:dyDescent="0.25"/>
    <row r="197" ht="33.75" customHeight="1" x14ac:dyDescent="0.25"/>
    <row r="198" ht="33.75" customHeight="1" x14ac:dyDescent="0.25"/>
    <row r="199" ht="33.75" customHeight="1" x14ac:dyDescent="0.25"/>
    <row r="200" ht="33.75" customHeight="1" x14ac:dyDescent="0.25"/>
    <row r="201" ht="33.75" customHeight="1" x14ac:dyDescent="0.25"/>
    <row r="202" ht="33.75" customHeight="1" x14ac:dyDescent="0.25"/>
    <row r="203" ht="33.75" customHeight="1" x14ac:dyDescent="0.25"/>
    <row r="204" ht="33.75" customHeight="1" x14ac:dyDescent="0.25"/>
    <row r="205" ht="33.75" customHeight="1" x14ac:dyDescent="0.25"/>
    <row r="206" ht="33.75" customHeight="1" x14ac:dyDescent="0.25"/>
    <row r="207" ht="33.75" customHeight="1" x14ac:dyDescent="0.25"/>
    <row r="208" ht="33.75" customHeight="1" x14ac:dyDescent="0.25"/>
    <row r="209" ht="33.75" customHeight="1" x14ac:dyDescent="0.25"/>
    <row r="210" ht="33.75" customHeight="1" x14ac:dyDescent="0.25"/>
    <row r="211" ht="33.75" customHeight="1" x14ac:dyDescent="0.25"/>
    <row r="212" ht="33.75" customHeight="1" x14ac:dyDescent="0.25"/>
    <row r="213" ht="33.75" customHeight="1" x14ac:dyDescent="0.25"/>
    <row r="214" ht="33.75" customHeight="1" x14ac:dyDescent="0.25"/>
    <row r="215" ht="33.75" customHeight="1" x14ac:dyDescent="0.25"/>
    <row r="216" ht="33.75" customHeight="1" x14ac:dyDescent="0.25"/>
    <row r="217" ht="33.75" customHeight="1" x14ac:dyDescent="0.25"/>
    <row r="218" ht="33.75" customHeight="1" x14ac:dyDescent="0.25"/>
    <row r="219" ht="33.75" customHeight="1" x14ac:dyDescent="0.25"/>
    <row r="220" ht="33.75" customHeight="1" x14ac:dyDescent="0.25"/>
    <row r="221" ht="33.75" customHeight="1" x14ac:dyDescent="0.25"/>
    <row r="222" ht="33.75" customHeight="1" x14ac:dyDescent="0.25"/>
    <row r="223" ht="33.75" customHeight="1" x14ac:dyDescent="0.25"/>
    <row r="224" ht="33.75" customHeight="1" x14ac:dyDescent="0.25"/>
    <row r="225" ht="33.75" customHeight="1" x14ac:dyDescent="0.25"/>
    <row r="226" ht="33.75" customHeight="1" x14ac:dyDescent="0.25"/>
    <row r="227" ht="33.75" customHeight="1" x14ac:dyDescent="0.25"/>
    <row r="228" ht="33.75" customHeight="1" x14ac:dyDescent="0.25"/>
    <row r="229" ht="33.75" customHeight="1" x14ac:dyDescent="0.25"/>
    <row r="230" ht="33.75" customHeight="1" x14ac:dyDescent="0.25"/>
    <row r="231" ht="33.75" customHeight="1" x14ac:dyDescent="0.25"/>
    <row r="232" ht="33.75" customHeight="1" x14ac:dyDescent="0.25"/>
    <row r="233" ht="33.75" customHeight="1" x14ac:dyDescent="0.25"/>
    <row r="234" ht="33.75" customHeight="1" x14ac:dyDescent="0.25"/>
    <row r="235" ht="33.75" customHeight="1" x14ac:dyDescent="0.25"/>
    <row r="236" ht="33.75" customHeight="1" x14ac:dyDescent="0.25"/>
    <row r="237" ht="33.75" customHeight="1" x14ac:dyDescent="0.25"/>
    <row r="238" ht="33.75" customHeight="1" x14ac:dyDescent="0.25"/>
    <row r="239" ht="33.75" customHeight="1" x14ac:dyDescent="0.25"/>
    <row r="240" ht="33.75" customHeight="1" x14ac:dyDescent="0.25"/>
    <row r="241" ht="33.75" customHeight="1" x14ac:dyDescent="0.25"/>
    <row r="242" ht="33.75" customHeight="1" x14ac:dyDescent="0.25"/>
    <row r="243" ht="33.75" customHeight="1" x14ac:dyDescent="0.25"/>
    <row r="244" ht="33.75" customHeight="1" x14ac:dyDescent="0.25"/>
    <row r="245" ht="33.75" customHeight="1" x14ac:dyDescent="0.25"/>
    <row r="246" ht="33.75" customHeight="1" x14ac:dyDescent="0.25"/>
    <row r="247" ht="33.75" customHeight="1" x14ac:dyDescent="0.25"/>
    <row r="248" ht="33.75" customHeight="1" x14ac:dyDescent="0.25"/>
    <row r="249" ht="33.75" customHeight="1" x14ac:dyDescent="0.25"/>
    <row r="250" ht="33.75" customHeight="1" x14ac:dyDescent="0.25"/>
    <row r="251" ht="33.75" customHeight="1" x14ac:dyDescent="0.25"/>
    <row r="252" ht="33.75" customHeight="1" x14ac:dyDescent="0.25"/>
    <row r="253" ht="33.75" customHeight="1" x14ac:dyDescent="0.25"/>
    <row r="254" ht="33.75" customHeight="1" x14ac:dyDescent="0.25"/>
    <row r="255" ht="33.75" customHeight="1" x14ac:dyDescent="0.25"/>
    <row r="256" ht="33.75" customHeight="1" x14ac:dyDescent="0.25"/>
    <row r="257" ht="33.75" customHeight="1" x14ac:dyDescent="0.25"/>
    <row r="258" ht="33.75" customHeight="1" x14ac:dyDescent="0.25"/>
    <row r="259" ht="33.75" customHeight="1" x14ac:dyDescent="0.25"/>
    <row r="260" ht="33.75" customHeight="1" x14ac:dyDescent="0.25"/>
    <row r="261" ht="33.75" customHeight="1" x14ac:dyDescent="0.25"/>
    <row r="262" ht="33.75" customHeight="1" x14ac:dyDescent="0.25"/>
    <row r="263" ht="33.75" customHeight="1" x14ac:dyDescent="0.25"/>
    <row r="264" ht="33.75" customHeight="1" x14ac:dyDescent="0.25"/>
    <row r="265" ht="33.75" customHeight="1" x14ac:dyDescent="0.25"/>
    <row r="266" ht="33.75" customHeight="1" x14ac:dyDescent="0.25"/>
    <row r="267" ht="33.75" customHeight="1" x14ac:dyDescent="0.25"/>
    <row r="268" ht="33.75" customHeight="1" x14ac:dyDescent="0.25"/>
    <row r="269" ht="33.75" customHeight="1" x14ac:dyDescent="0.25"/>
    <row r="270" ht="33.75" customHeight="1" x14ac:dyDescent="0.25"/>
    <row r="271" ht="33.75" customHeight="1" x14ac:dyDescent="0.25"/>
    <row r="272" ht="33.75" customHeight="1" x14ac:dyDescent="0.25"/>
    <row r="273" ht="33.75" customHeight="1" x14ac:dyDescent="0.25"/>
    <row r="274" ht="33.75" customHeight="1" x14ac:dyDescent="0.25"/>
    <row r="275" ht="33.75" customHeight="1" x14ac:dyDescent="0.25"/>
    <row r="276" ht="33.75" customHeight="1" x14ac:dyDescent="0.25"/>
    <row r="277" ht="33.75" customHeight="1" x14ac:dyDescent="0.25"/>
    <row r="278" ht="33.75" customHeight="1" x14ac:dyDescent="0.25"/>
    <row r="279" ht="33.75" customHeight="1" x14ac:dyDescent="0.25"/>
    <row r="280" ht="33.75" customHeight="1" x14ac:dyDescent="0.25"/>
    <row r="281" ht="33.75" customHeight="1" x14ac:dyDescent="0.25"/>
    <row r="282" ht="33.75" customHeight="1" x14ac:dyDescent="0.25"/>
    <row r="283" ht="33.75" customHeight="1" x14ac:dyDescent="0.25"/>
    <row r="284" ht="33.75" customHeight="1" x14ac:dyDescent="0.25"/>
    <row r="285" ht="33.75" customHeight="1" x14ac:dyDescent="0.25"/>
    <row r="286" ht="33.75" customHeight="1" x14ac:dyDescent="0.25"/>
    <row r="287" ht="33.75" customHeight="1" x14ac:dyDescent="0.25"/>
    <row r="288" ht="33.75" customHeight="1" x14ac:dyDescent="0.25"/>
    <row r="289" ht="33.75" customHeight="1" x14ac:dyDescent="0.25"/>
    <row r="290" ht="33.75" customHeight="1" x14ac:dyDescent="0.25"/>
    <row r="291" ht="33.75" customHeight="1" x14ac:dyDescent="0.25"/>
    <row r="292" ht="33.75" customHeight="1" x14ac:dyDescent="0.25"/>
    <row r="293" ht="33.75" customHeight="1" x14ac:dyDescent="0.25"/>
    <row r="294" ht="33.75" customHeight="1" x14ac:dyDescent="0.25"/>
    <row r="295" ht="33.75" customHeight="1" x14ac:dyDescent="0.25"/>
    <row r="296" ht="33.75" customHeight="1" x14ac:dyDescent="0.25"/>
    <row r="297" ht="33.75" customHeight="1" x14ac:dyDescent="0.25"/>
    <row r="298" ht="33.75" customHeight="1" x14ac:dyDescent="0.25"/>
    <row r="299" ht="33.75" customHeight="1" x14ac:dyDescent="0.25"/>
    <row r="300" ht="33.75" customHeight="1" x14ac:dyDescent="0.25"/>
    <row r="301" ht="33.75" customHeight="1" x14ac:dyDescent="0.25"/>
    <row r="302" ht="33.75" customHeight="1" x14ac:dyDescent="0.25"/>
    <row r="303" ht="33.75" customHeight="1" x14ac:dyDescent="0.25"/>
    <row r="304" ht="33.75" customHeight="1" x14ac:dyDescent="0.25"/>
    <row r="305" ht="33.75" customHeight="1" x14ac:dyDescent="0.25"/>
    <row r="306" ht="33.75" customHeight="1" x14ac:dyDescent="0.25"/>
    <row r="307" ht="33.75" customHeight="1" x14ac:dyDescent="0.25"/>
    <row r="308" ht="33.75" customHeight="1" x14ac:dyDescent="0.25"/>
    <row r="309" ht="33.75" customHeight="1" x14ac:dyDescent="0.25"/>
    <row r="310" ht="33.75" customHeight="1" x14ac:dyDescent="0.25"/>
    <row r="311" ht="33.75" customHeight="1" x14ac:dyDescent="0.25"/>
    <row r="312" ht="33.75" customHeight="1" x14ac:dyDescent="0.25"/>
    <row r="313" ht="33.75" customHeight="1" x14ac:dyDescent="0.25"/>
    <row r="314" ht="33.75" customHeight="1" x14ac:dyDescent="0.25"/>
    <row r="315" ht="33.75" customHeight="1" x14ac:dyDescent="0.25"/>
    <row r="316" ht="33.75" customHeight="1" x14ac:dyDescent="0.25"/>
    <row r="317" ht="33.75" customHeight="1" x14ac:dyDescent="0.25"/>
    <row r="318" ht="33.75" customHeight="1" x14ac:dyDescent="0.25"/>
    <row r="319" ht="33.75" customHeight="1" x14ac:dyDescent="0.25"/>
    <row r="320" ht="33.75" customHeight="1" x14ac:dyDescent="0.25"/>
    <row r="321" ht="33.75" customHeight="1" x14ac:dyDescent="0.25"/>
    <row r="322" ht="33.75" customHeight="1" x14ac:dyDescent="0.25"/>
    <row r="323" ht="33.75" customHeight="1" x14ac:dyDescent="0.25"/>
    <row r="324" ht="33.75" customHeight="1" x14ac:dyDescent="0.25"/>
    <row r="325" ht="33.75" customHeight="1" x14ac:dyDescent="0.25"/>
    <row r="326" ht="33.75" customHeight="1" x14ac:dyDescent="0.25"/>
    <row r="327" ht="33.75" customHeight="1" x14ac:dyDescent="0.25"/>
    <row r="328" ht="33.75" customHeight="1" x14ac:dyDescent="0.25"/>
    <row r="329" ht="33.75" customHeight="1" x14ac:dyDescent="0.25"/>
    <row r="330" ht="33.75" customHeight="1" x14ac:dyDescent="0.25"/>
    <row r="331" ht="33.75" customHeight="1" x14ac:dyDescent="0.25"/>
    <row r="332" ht="33.75" customHeight="1" x14ac:dyDescent="0.25"/>
    <row r="333" ht="33.75" customHeight="1" x14ac:dyDescent="0.25"/>
    <row r="334" ht="33.75" customHeight="1" x14ac:dyDescent="0.25"/>
    <row r="335" ht="33.75" customHeight="1" x14ac:dyDescent="0.25"/>
    <row r="336" ht="33.75" customHeight="1" x14ac:dyDescent="0.25"/>
    <row r="337" ht="33.75" customHeight="1" x14ac:dyDescent="0.25"/>
    <row r="338" ht="33.75" customHeight="1" x14ac:dyDescent="0.25"/>
    <row r="339" ht="33.75" customHeight="1" x14ac:dyDescent="0.25"/>
    <row r="340" ht="33.75" customHeight="1" x14ac:dyDescent="0.25"/>
    <row r="341" ht="33.75" customHeight="1" x14ac:dyDescent="0.25"/>
    <row r="342" ht="33.75" customHeight="1" x14ac:dyDescent="0.25"/>
    <row r="343" ht="33.75" customHeight="1" x14ac:dyDescent="0.25"/>
    <row r="344" ht="33.75" customHeight="1" x14ac:dyDescent="0.25"/>
    <row r="345" ht="33.75" customHeight="1" x14ac:dyDescent="0.25"/>
    <row r="346" ht="33.75" customHeight="1" x14ac:dyDescent="0.25"/>
    <row r="347" ht="33.75" customHeight="1" x14ac:dyDescent="0.25"/>
    <row r="348" ht="33.75" customHeight="1" x14ac:dyDescent="0.25"/>
    <row r="349" ht="33.75" customHeight="1" x14ac:dyDescent="0.25"/>
    <row r="350" ht="33.75" customHeight="1" x14ac:dyDescent="0.25"/>
    <row r="351" ht="33.75" customHeight="1" x14ac:dyDescent="0.25"/>
    <row r="352" ht="33.75" customHeight="1" x14ac:dyDescent="0.25"/>
    <row r="353" ht="33.75" customHeight="1" x14ac:dyDescent="0.25"/>
    <row r="354" ht="33.75" customHeight="1" x14ac:dyDescent="0.25"/>
    <row r="355" ht="33.75" customHeight="1" x14ac:dyDescent="0.25"/>
    <row r="356" ht="33.75" customHeight="1" x14ac:dyDescent="0.25"/>
    <row r="357" ht="33.75" customHeight="1" x14ac:dyDescent="0.25"/>
    <row r="358" ht="33.75" customHeight="1" x14ac:dyDescent="0.25"/>
    <row r="359" ht="33.75" customHeight="1" x14ac:dyDescent="0.25"/>
    <row r="360" ht="33.75" customHeight="1" x14ac:dyDescent="0.25"/>
    <row r="361" ht="33.75" customHeight="1" x14ac:dyDescent="0.25"/>
    <row r="362" ht="33.75" customHeight="1" x14ac:dyDescent="0.25"/>
    <row r="363" ht="33.75" customHeight="1" x14ac:dyDescent="0.25"/>
    <row r="364" ht="33.75" customHeight="1" x14ac:dyDescent="0.25"/>
    <row r="365" ht="33.75" customHeight="1" x14ac:dyDescent="0.25"/>
    <row r="366" ht="33.75" customHeight="1" x14ac:dyDescent="0.25"/>
    <row r="367" ht="33.75" customHeight="1" x14ac:dyDescent="0.25"/>
    <row r="368" ht="33.75" customHeight="1" x14ac:dyDescent="0.25"/>
    <row r="369" ht="33.75" customHeight="1" x14ac:dyDescent="0.25"/>
    <row r="370" ht="33.75" customHeight="1" x14ac:dyDescent="0.25"/>
    <row r="371" ht="33.75" customHeight="1" x14ac:dyDescent="0.25"/>
    <row r="372" ht="33.75" customHeight="1" x14ac:dyDescent="0.25"/>
    <row r="373" ht="33.75" customHeight="1" x14ac:dyDescent="0.25"/>
    <row r="374" ht="33.75" customHeight="1" x14ac:dyDescent="0.25"/>
    <row r="375" ht="33.75" customHeight="1" x14ac:dyDescent="0.25"/>
    <row r="376" ht="33.75" customHeight="1" x14ac:dyDescent="0.25"/>
    <row r="377" ht="33.75" customHeight="1" x14ac:dyDescent="0.25"/>
    <row r="378" ht="33.75" customHeight="1" x14ac:dyDescent="0.25"/>
    <row r="379" ht="33.75" customHeight="1" x14ac:dyDescent="0.25"/>
    <row r="380" ht="33.75" customHeight="1" x14ac:dyDescent="0.25"/>
    <row r="381" ht="33.75" customHeight="1" x14ac:dyDescent="0.25"/>
    <row r="382" ht="33.75" customHeight="1" x14ac:dyDescent="0.25"/>
    <row r="383" ht="33.75" customHeight="1" x14ac:dyDescent="0.25"/>
    <row r="384" ht="33.75" customHeight="1" x14ac:dyDescent="0.25"/>
    <row r="385" ht="33.75" customHeight="1" x14ac:dyDescent="0.25"/>
    <row r="386" ht="33.75" customHeight="1" x14ac:dyDescent="0.25"/>
    <row r="387" ht="33.75" customHeight="1" x14ac:dyDescent="0.25"/>
    <row r="388" ht="33.75" customHeight="1" x14ac:dyDescent="0.25"/>
    <row r="389" ht="33.75" customHeight="1" x14ac:dyDescent="0.25"/>
    <row r="390" ht="33.75" customHeight="1" x14ac:dyDescent="0.25"/>
    <row r="391" ht="33.75" customHeight="1" x14ac:dyDescent="0.25"/>
    <row r="392" ht="33.75" customHeight="1" x14ac:dyDescent="0.25"/>
    <row r="393" ht="33.75" customHeight="1" x14ac:dyDescent="0.25"/>
    <row r="394" ht="33.75" customHeight="1" x14ac:dyDescent="0.25"/>
    <row r="395" ht="33.75" customHeight="1" x14ac:dyDescent="0.25"/>
    <row r="396" ht="33.75" customHeight="1" x14ac:dyDescent="0.25"/>
    <row r="397" ht="33.75" customHeight="1" x14ac:dyDescent="0.25"/>
    <row r="398" ht="33.75" customHeight="1" x14ac:dyDescent="0.25"/>
    <row r="399" ht="33.75" customHeight="1" x14ac:dyDescent="0.25"/>
    <row r="400" ht="33.75" customHeight="1" x14ac:dyDescent="0.25"/>
    <row r="401" ht="33.75" customHeight="1" x14ac:dyDescent="0.25"/>
    <row r="402" ht="33.75" customHeight="1" x14ac:dyDescent="0.25"/>
    <row r="403" ht="33.75" customHeight="1" x14ac:dyDescent="0.25"/>
    <row r="404" ht="33.75" customHeight="1" x14ac:dyDescent="0.25"/>
    <row r="405" ht="33.75" customHeight="1" x14ac:dyDescent="0.25"/>
    <row r="406" ht="33.75" customHeight="1" x14ac:dyDescent="0.25"/>
    <row r="407" ht="33.75" customHeight="1" x14ac:dyDescent="0.25"/>
    <row r="408" ht="33.75" customHeight="1" x14ac:dyDescent="0.25"/>
    <row r="409" ht="33.75" customHeight="1" x14ac:dyDescent="0.25"/>
    <row r="410" ht="33.75" customHeight="1" x14ac:dyDescent="0.25"/>
    <row r="411" ht="33.75" customHeight="1" x14ac:dyDescent="0.25"/>
    <row r="412" ht="33.75" customHeight="1" x14ac:dyDescent="0.25"/>
    <row r="413" ht="33.75" customHeight="1" x14ac:dyDescent="0.25"/>
    <row r="414" ht="33.75" customHeight="1" x14ac:dyDescent="0.25"/>
    <row r="415" ht="33.75" customHeight="1" x14ac:dyDescent="0.25"/>
    <row r="416" ht="33.75" customHeight="1" x14ac:dyDescent="0.25"/>
    <row r="417" ht="33.75" customHeight="1" x14ac:dyDescent="0.25"/>
    <row r="418" ht="33.75" customHeight="1" x14ac:dyDescent="0.25"/>
    <row r="419" ht="33.75" customHeight="1" x14ac:dyDescent="0.25"/>
    <row r="420" ht="33.75" customHeight="1" x14ac:dyDescent="0.25"/>
    <row r="421" ht="33.75" customHeight="1" x14ac:dyDescent="0.25"/>
    <row r="422" ht="33.75" customHeight="1" x14ac:dyDescent="0.25"/>
    <row r="423" ht="33.75" customHeight="1" x14ac:dyDescent="0.25"/>
    <row r="424" ht="33.75" customHeight="1" x14ac:dyDescent="0.25"/>
    <row r="425" ht="33.75" customHeight="1" x14ac:dyDescent="0.25"/>
    <row r="426" ht="33.75" customHeight="1" x14ac:dyDescent="0.25"/>
    <row r="427" ht="33.75" customHeight="1" x14ac:dyDescent="0.25"/>
    <row r="428" ht="33.75" customHeight="1" x14ac:dyDescent="0.25"/>
    <row r="429" ht="33.75" customHeight="1" x14ac:dyDescent="0.25"/>
    <row r="430" ht="33.75" customHeight="1" x14ac:dyDescent="0.25"/>
    <row r="431" ht="33.75" customHeight="1" x14ac:dyDescent="0.25"/>
    <row r="432" ht="33.75" customHeight="1" x14ac:dyDescent="0.25"/>
    <row r="433" ht="33.75" customHeight="1" x14ac:dyDescent="0.25"/>
    <row r="434" ht="33.75" customHeight="1" x14ac:dyDescent="0.25"/>
    <row r="435" ht="33.75" customHeight="1" x14ac:dyDescent="0.25"/>
    <row r="436" ht="33.75" customHeight="1" x14ac:dyDescent="0.25"/>
    <row r="437" ht="33.75" customHeight="1" x14ac:dyDescent="0.25"/>
    <row r="438" ht="33.75" customHeight="1" x14ac:dyDescent="0.25"/>
    <row r="439" ht="33.75" customHeight="1" x14ac:dyDescent="0.25"/>
    <row r="440" ht="33.75" customHeight="1" x14ac:dyDescent="0.25"/>
    <row r="441" ht="33.75" customHeight="1" x14ac:dyDescent="0.25"/>
    <row r="442" ht="33.75" customHeight="1" x14ac:dyDescent="0.25"/>
    <row r="443" ht="33.75" customHeight="1" x14ac:dyDescent="0.25"/>
    <row r="444" ht="33.75" customHeight="1" x14ac:dyDescent="0.25"/>
    <row r="445" ht="33.75" customHeight="1" x14ac:dyDescent="0.25"/>
    <row r="446" ht="33.75" customHeight="1" x14ac:dyDescent="0.25"/>
    <row r="447" ht="33.75" customHeight="1" x14ac:dyDescent="0.25"/>
    <row r="448" ht="33.75" customHeight="1" x14ac:dyDescent="0.25"/>
    <row r="449" ht="33.75" customHeight="1" x14ac:dyDescent="0.25"/>
    <row r="450" ht="33.75" customHeight="1" x14ac:dyDescent="0.25"/>
    <row r="451" ht="33.75" customHeight="1" x14ac:dyDescent="0.25"/>
    <row r="452" ht="33.75" customHeight="1" x14ac:dyDescent="0.25"/>
    <row r="453" ht="33.75" customHeight="1" x14ac:dyDescent="0.25"/>
    <row r="454" ht="33.75" customHeight="1" x14ac:dyDescent="0.25"/>
    <row r="455" ht="33.75" customHeight="1" x14ac:dyDescent="0.25"/>
    <row r="456" ht="33.75" customHeight="1" x14ac:dyDescent="0.25"/>
    <row r="457" ht="33.75" customHeight="1" x14ac:dyDescent="0.25"/>
    <row r="458" ht="33.75" customHeight="1" x14ac:dyDescent="0.25"/>
    <row r="459" ht="33.75" customHeight="1" x14ac:dyDescent="0.25"/>
    <row r="460" ht="33.75" customHeight="1" x14ac:dyDescent="0.25"/>
    <row r="461" ht="33.75" customHeight="1" x14ac:dyDescent="0.25"/>
    <row r="462" ht="33.75" customHeight="1" x14ac:dyDescent="0.25"/>
    <row r="463" ht="33.75" customHeight="1" x14ac:dyDescent="0.25"/>
    <row r="464" ht="33.75" customHeight="1" x14ac:dyDescent="0.25"/>
    <row r="465" ht="33.75" customHeight="1" x14ac:dyDescent="0.25"/>
    <row r="466" ht="33.75" customHeight="1" x14ac:dyDescent="0.25"/>
    <row r="467" ht="33.75" customHeight="1" x14ac:dyDescent="0.25"/>
    <row r="468" ht="33.75" customHeight="1" x14ac:dyDescent="0.25"/>
    <row r="469" ht="33.75" customHeight="1" x14ac:dyDescent="0.25"/>
    <row r="470" ht="33.75" customHeight="1" x14ac:dyDescent="0.25"/>
    <row r="471" ht="33.75" customHeight="1" x14ac:dyDescent="0.25"/>
    <row r="472" ht="33.75" customHeight="1" x14ac:dyDescent="0.25"/>
    <row r="473" ht="33.75" customHeight="1" x14ac:dyDescent="0.25"/>
    <row r="474" ht="33.75" customHeight="1" x14ac:dyDescent="0.25"/>
    <row r="475" ht="33.75" customHeight="1" x14ac:dyDescent="0.25"/>
    <row r="476" ht="33.75" customHeight="1" x14ac:dyDescent="0.25"/>
    <row r="477" ht="33.75" customHeight="1" x14ac:dyDescent="0.25"/>
    <row r="478" ht="33.75" customHeight="1" x14ac:dyDescent="0.25"/>
    <row r="479" ht="33.75" customHeight="1" x14ac:dyDescent="0.25"/>
    <row r="480" ht="33.75" customHeight="1" x14ac:dyDescent="0.25"/>
    <row r="481" ht="33.75" customHeight="1" x14ac:dyDescent="0.25"/>
    <row r="482" ht="33.75" customHeight="1" x14ac:dyDescent="0.25"/>
    <row r="483" ht="33.75" customHeight="1" x14ac:dyDescent="0.25"/>
    <row r="484" ht="33.75" customHeight="1" x14ac:dyDescent="0.25"/>
    <row r="485" ht="33.75" customHeight="1" x14ac:dyDescent="0.25"/>
    <row r="486" ht="33.75" customHeight="1" x14ac:dyDescent="0.25"/>
    <row r="487" ht="33.75" customHeight="1" x14ac:dyDescent="0.25"/>
    <row r="488" ht="33.75" customHeight="1" x14ac:dyDescent="0.25"/>
    <row r="489" ht="33.75" customHeight="1" x14ac:dyDescent="0.25"/>
    <row r="490" ht="33.75" customHeight="1" x14ac:dyDescent="0.25"/>
    <row r="491" ht="33.75" customHeight="1" x14ac:dyDescent="0.25"/>
    <row r="492" ht="33.75" customHeight="1" x14ac:dyDescent="0.25"/>
    <row r="493" ht="33.75" customHeight="1" x14ac:dyDescent="0.25"/>
    <row r="494" ht="33.75" customHeight="1" x14ac:dyDescent="0.25"/>
    <row r="495" ht="33.75" customHeight="1" x14ac:dyDescent="0.25"/>
    <row r="496" ht="33.75" customHeight="1" x14ac:dyDescent="0.25"/>
    <row r="497" ht="33.75" customHeight="1" x14ac:dyDescent="0.25"/>
    <row r="498" ht="33.75" customHeight="1" x14ac:dyDescent="0.25"/>
    <row r="499" ht="33.75" customHeight="1" x14ac:dyDescent="0.25"/>
    <row r="500" ht="33.75" customHeight="1" x14ac:dyDescent="0.25"/>
    <row r="501" ht="33.75" customHeight="1" x14ac:dyDescent="0.25"/>
    <row r="502" ht="33.75" customHeight="1" x14ac:dyDescent="0.25"/>
    <row r="503" ht="33.75" customHeight="1" x14ac:dyDescent="0.25"/>
    <row r="504" ht="33.75" customHeight="1" x14ac:dyDescent="0.25"/>
    <row r="505" ht="33.75" customHeight="1" x14ac:dyDescent="0.25"/>
    <row r="506" ht="33.75" customHeight="1" x14ac:dyDescent="0.25"/>
    <row r="507" ht="33.75" customHeight="1" x14ac:dyDescent="0.25"/>
    <row r="508" ht="33.75" customHeight="1" x14ac:dyDescent="0.25"/>
    <row r="509" ht="33.75" customHeight="1" x14ac:dyDescent="0.25"/>
    <row r="510" ht="33.75" customHeight="1" x14ac:dyDescent="0.25"/>
    <row r="511" ht="33.75" customHeight="1" x14ac:dyDescent="0.25"/>
    <row r="512" ht="33.75" customHeight="1" x14ac:dyDescent="0.25"/>
    <row r="513" ht="33.75" customHeight="1" x14ac:dyDescent="0.25"/>
    <row r="514" ht="33.75" customHeight="1" x14ac:dyDescent="0.25"/>
    <row r="515" ht="33.75" customHeight="1" x14ac:dyDescent="0.25"/>
    <row r="516" ht="33.75" customHeight="1" x14ac:dyDescent="0.25"/>
    <row r="517" ht="33.75" customHeight="1" x14ac:dyDescent="0.25"/>
    <row r="518" ht="33.75" customHeight="1" x14ac:dyDescent="0.25"/>
    <row r="519" ht="33.75" customHeight="1" x14ac:dyDescent="0.25"/>
    <row r="520" ht="33.75" customHeight="1" x14ac:dyDescent="0.25"/>
    <row r="521" ht="33.75" customHeight="1" x14ac:dyDescent="0.25"/>
    <row r="522" ht="33.75" customHeight="1" x14ac:dyDescent="0.25"/>
    <row r="523" ht="33.75" customHeight="1" x14ac:dyDescent="0.25"/>
    <row r="524" ht="33.75" customHeight="1" x14ac:dyDescent="0.25"/>
    <row r="525" ht="33.75" customHeight="1" x14ac:dyDescent="0.25"/>
    <row r="526" ht="33.75" customHeight="1" x14ac:dyDescent="0.25"/>
    <row r="527" ht="33.75" customHeight="1" x14ac:dyDescent="0.25"/>
    <row r="528" ht="33.75" customHeight="1" x14ac:dyDescent="0.25"/>
    <row r="529" ht="33.75" customHeight="1" x14ac:dyDescent="0.25"/>
    <row r="530" ht="33.75" customHeight="1" x14ac:dyDescent="0.25"/>
    <row r="531" ht="33.75" customHeight="1" x14ac:dyDescent="0.25"/>
    <row r="532" ht="33.75" customHeight="1" x14ac:dyDescent="0.25"/>
    <row r="533" ht="33.75" customHeight="1" x14ac:dyDescent="0.25"/>
    <row r="534" ht="33.75" customHeight="1" x14ac:dyDescent="0.25"/>
    <row r="535" ht="33.75" customHeight="1" x14ac:dyDescent="0.25"/>
    <row r="536" ht="33.75" customHeight="1" x14ac:dyDescent="0.25"/>
    <row r="537" ht="33.75" customHeight="1" x14ac:dyDescent="0.25"/>
    <row r="538" ht="33.75" customHeight="1" x14ac:dyDescent="0.25"/>
    <row r="539" ht="33.75" customHeight="1" x14ac:dyDescent="0.25"/>
    <row r="540" ht="33.75" customHeight="1" x14ac:dyDescent="0.25"/>
    <row r="541" ht="33.75" customHeight="1" x14ac:dyDescent="0.25"/>
    <row r="542" ht="33.75" customHeight="1" x14ac:dyDescent="0.25"/>
    <row r="543" ht="33.75" customHeight="1" x14ac:dyDescent="0.25"/>
    <row r="544" ht="33.75" customHeight="1" x14ac:dyDescent="0.25"/>
    <row r="545" ht="33.75" customHeight="1" x14ac:dyDescent="0.25"/>
    <row r="546" ht="33.75" customHeight="1" x14ac:dyDescent="0.25"/>
    <row r="547" ht="33.75" customHeight="1" x14ac:dyDescent="0.25"/>
    <row r="548" ht="33.75" customHeight="1" x14ac:dyDescent="0.25"/>
    <row r="549" ht="33.75" customHeight="1" x14ac:dyDescent="0.25"/>
    <row r="550" ht="33.75" customHeight="1" x14ac:dyDescent="0.25"/>
    <row r="551" ht="33.75" customHeight="1" x14ac:dyDescent="0.25"/>
    <row r="552" ht="33.75" customHeight="1" x14ac:dyDescent="0.25"/>
    <row r="553" ht="33.75" customHeight="1" x14ac:dyDescent="0.25"/>
    <row r="554" ht="33.75" customHeight="1" x14ac:dyDescent="0.25"/>
    <row r="555" ht="33.75" customHeight="1" x14ac:dyDescent="0.25"/>
    <row r="556" ht="33.75" customHeight="1" x14ac:dyDescent="0.25"/>
    <row r="557" ht="33.75" customHeight="1" x14ac:dyDescent="0.25"/>
    <row r="558" ht="33.75" customHeight="1" x14ac:dyDescent="0.25"/>
    <row r="559" ht="33.75" customHeight="1" x14ac:dyDescent="0.25"/>
    <row r="560" ht="33.75" customHeight="1" x14ac:dyDescent="0.25"/>
    <row r="561" ht="33.75" customHeight="1" x14ac:dyDescent="0.25"/>
    <row r="562" ht="33.75" customHeight="1" x14ac:dyDescent="0.25"/>
    <row r="563" ht="33.75" customHeight="1" x14ac:dyDescent="0.25"/>
    <row r="564" ht="33.75" customHeight="1" x14ac:dyDescent="0.25"/>
    <row r="565" ht="33.75" customHeight="1" x14ac:dyDescent="0.25"/>
    <row r="566" ht="33.75" customHeight="1" x14ac:dyDescent="0.25"/>
    <row r="567" ht="33.75" customHeight="1" x14ac:dyDescent="0.25"/>
    <row r="568" ht="33.75" customHeight="1" x14ac:dyDescent="0.25"/>
    <row r="569" ht="33.75" customHeight="1" x14ac:dyDescent="0.25"/>
    <row r="570" ht="33.75" customHeight="1" x14ac:dyDescent="0.25"/>
    <row r="571" ht="33.75" customHeight="1" x14ac:dyDescent="0.25"/>
    <row r="572" ht="33.75" customHeight="1" x14ac:dyDescent="0.25"/>
    <row r="573" ht="33.75" customHeight="1" x14ac:dyDescent="0.25"/>
    <row r="574" ht="33.75" customHeight="1" x14ac:dyDescent="0.25"/>
    <row r="575" ht="33.75" customHeight="1" x14ac:dyDescent="0.25"/>
    <row r="576" ht="33.75" customHeight="1" x14ac:dyDescent="0.25"/>
    <row r="577" ht="33.75" customHeight="1" x14ac:dyDescent="0.25"/>
    <row r="578" ht="33.75" customHeight="1" x14ac:dyDescent="0.25"/>
    <row r="579" ht="33.75" customHeight="1" x14ac:dyDescent="0.25"/>
    <row r="580" ht="33.75" customHeight="1" x14ac:dyDescent="0.25"/>
    <row r="581" ht="33.75" customHeight="1" x14ac:dyDescent="0.25"/>
    <row r="582" ht="33.75" customHeight="1" x14ac:dyDescent="0.25"/>
    <row r="583" ht="33.75" customHeight="1" x14ac:dyDescent="0.25"/>
    <row r="584" ht="33.75" customHeight="1" x14ac:dyDescent="0.25"/>
    <row r="585" ht="33.75" customHeight="1" x14ac:dyDescent="0.25"/>
    <row r="586" ht="33.75" customHeight="1" x14ac:dyDescent="0.25"/>
    <row r="587" ht="33.75" customHeight="1" x14ac:dyDescent="0.25"/>
    <row r="588" ht="33.75" customHeight="1" x14ac:dyDescent="0.25"/>
    <row r="589" ht="33.75" customHeight="1" x14ac:dyDescent="0.25"/>
    <row r="590" ht="33.75" customHeight="1" x14ac:dyDescent="0.25"/>
    <row r="591" ht="33.75" customHeight="1" x14ac:dyDescent="0.25"/>
    <row r="592" ht="33.75" customHeight="1" x14ac:dyDescent="0.25"/>
    <row r="593" ht="33.75" customHeight="1" x14ac:dyDescent="0.25"/>
    <row r="594" ht="33.75" customHeight="1" x14ac:dyDescent="0.25"/>
    <row r="595" ht="33.75" customHeight="1" x14ac:dyDescent="0.25"/>
    <row r="596" ht="33.75" customHeight="1" x14ac:dyDescent="0.25"/>
    <row r="597" ht="33.75" customHeight="1" x14ac:dyDescent="0.25"/>
    <row r="598" ht="33.75" customHeight="1" x14ac:dyDescent="0.25"/>
    <row r="599" ht="33.75" customHeight="1" x14ac:dyDescent="0.25"/>
    <row r="600" ht="33.75" customHeight="1" x14ac:dyDescent="0.25"/>
    <row r="601" ht="33.75" customHeight="1" x14ac:dyDescent="0.25"/>
    <row r="602" ht="33.75" customHeight="1" x14ac:dyDescent="0.25"/>
    <row r="603" ht="33.75" customHeight="1" x14ac:dyDescent="0.25"/>
    <row r="604" ht="33.75" customHeight="1" x14ac:dyDescent="0.25"/>
    <row r="605" ht="33.75" customHeight="1" x14ac:dyDescent="0.25"/>
    <row r="606" ht="33.75" customHeight="1" x14ac:dyDescent="0.25"/>
    <row r="607" ht="33.75" customHeight="1" x14ac:dyDescent="0.25"/>
    <row r="608" ht="33.75" customHeight="1" x14ac:dyDescent="0.25"/>
    <row r="609" ht="33.75" customHeight="1" x14ac:dyDescent="0.25"/>
    <row r="610" ht="33.75" customHeight="1" x14ac:dyDescent="0.25"/>
    <row r="611" ht="33.75" customHeight="1" x14ac:dyDescent="0.25"/>
    <row r="612" ht="33.75" customHeight="1" x14ac:dyDescent="0.25"/>
    <row r="613" ht="33.75" customHeight="1" x14ac:dyDescent="0.25"/>
    <row r="614" ht="33.75" customHeight="1" x14ac:dyDescent="0.25"/>
    <row r="615" ht="33.75" customHeight="1" x14ac:dyDescent="0.25"/>
    <row r="616" ht="33.75" customHeight="1" x14ac:dyDescent="0.25"/>
    <row r="617" ht="33.75" customHeight="1" x14ac:dyDescent="0.25"/>
    <row r="618" ht="33.75" customHeight="1" x14ac:dyDescent="0.25"/>
    <row r="619" ht="33.75" customHeight="1" x14ac:dyDescent="0.25"/>
    <row r="620" ht="33.75" customHeight="1" x14ac:dyDescent="0.25"/>
    <row r="621" ht="33.75" customHeight="1" x14ac:dyDescent="0.25"/>
    <row r="622" ht="33.75" customHeight="1" x14ac:dyDescent="0.25"/>
    <row r="623" ht="33.75" customHeight="1" x14ac:dyDescent="0.25"/>
    <row r="624" ht="33.75" customHeight="1" x14ac:dyDescent="0.25"/>
    <row r="625" ht="33.75" customHeight="1" x14ac:dyDescent="0.25"/>
    <row r="626" ht="33.75" customHeight="1" x14ac:dyDescent="0.25"/>
    <row r="627" ht="33.75" customHeight="1" x14ac:dyDescent="0.25"/>
    <row r="628" ht="33.75" customHeight="1" x14ac:dyDescent="0.25"/>
    <row r="629" ht="33.75" customHeight="1" x14ac:dyDescent="0.25"/>
    <row r="630" ht="33.75" customHeight="1" x14ac:dyDescent="0.25"/>
    <row r="631" ht="33.75" customHeight="1" x14ac:dyDescent="0.25"/>
    <row r="632" ht="33.75" customHeight="1" x14ac:dyDescent="0.25"/>
    <row r="633" ht="33.75" customHeight="1" x14ac:dyDescent="0.25"/>
    <row r="634" ht="33.75" customHeight="1" x14ac:dyDescent="0.25"/>
    <row r="635" ht="33.75" customHeight="1" x14ac:dyDescent="0.25"/>
    <row r="636" ht="33.75" customHeight="1" x14ac:dyDescent="0.25"/>
    <row r="637" ht="33.75" customHeight="1" x14ac:dyDescent="0.25"/>
    <row r="638" ht="33.75" customHeight="1" x14ac:dyDescent="0.25"/>
    <row r="639" ht="33.75" customHeight="1" x14ac:dyDescent="0.25"/>
    <row r="640" ht="33.75" customHeight="1" x14ac:dyDescent="0.25"/>
    <row r="641" ht="33.75" customHeight="1" x14ac:dyDescent="0.25"/>
    <row r="642" ht="33.75" customHeight="1" x14ac:dyDescent="0.25"/>
    <row r="643" ht="33.75" customHeight="1" x14ac:dyDescent="0.25"/>
    <row r="644" ht="33.75" customHeight="1" x14ac:dyDescent="0.25"/>
    <row r="645" ht="33.75" customHeight="1" x14ac:dyDescent="0.25"/>
    <row r="646" ht="33.75" customHeight="1" x14ac:dyDescent="0.25"/>
    <row r="647" ht="33.75" customHeight="1" x14ac:dyDescent="0.25"/>
    <row r="648" ht="33.75" customHeight="1" x14ac:dyDescent="0.25"/>
    <row r="649" ht="33.75" customHeight="1" x14ac:dyDescent="0.25"/>
    <row r="650" ht="33.75" customHeight="1" x14ac:dyDescent="0.25"/>
    <row r="651" ht="33.75" customHeight="1" x14ac:dyDescent="0.25"/>
    <row r="652" ht="33.75" customHeight="1" x14ac:dyDescent="0.25"/>
    <row r="653" ht="33.75" customHeight="1" x14ac:dyDescent="0.25"/>
    <row r="654" ht="33.75" customHeight="1" x14ac:dyDescent="0.25"/>
    <row r="655" ht="33.75" customHeight="1" x14ac:dyDescent="0.25"/>
    <row r="656" ht="33.75" customHeight="1" x14ac:dyDescent="0.25"/>
    <row r="657" ht="33.75" customHeight="1" x14ac:dyDescent="0.25"/>
    <row r="658" ht="33.75" customHeight="1" x14ac:dyDescent="0.25"/>
    <row r="659" ht="33.75" customHeight="1" x14ac:dyDescent="0.25"/>
    <row r="660" ht="33.75" customHeight="1" x14ac:dyDescent="0.25"/>
    <row r="661" ht="33.75" customHeight="1" x14ac:dyDescent="0.25"/>
    <row r="662" ht="33.75" customHeight="1" x14ac:dyDescent="0.25"/>
    <row r="663" ht="33.75" customHeight="1" x14ac:dyDescent="0.25"/>
    <row r="664" ht="33.75" customHeight="1" x14ac:dyDescent="0.25"/>
    <row r="665" ht="33.75" customHeight="1" x14ac:dyDescent="0.25"/>
    <row r="666" ht="33.75" customHeight="1" x14ac:dyDescent="0.25"/>
    <row r="667" ht="33.75" customHeight="1" x14ac:dyDescent="0.25"/>
    <row r="668" ht="33.75" customHeight="1" x14ac:dyDescent="0.25"/>
    <row r="669" ht="33.75" customHeight="1" x14ac:dyDescent="0.25"/>
    <row r="670" ht="33.75" customHeight="1" x14ac:dyDescent="0.25"/>
    <row r="671" ht="33.75" customHeight="1" x14ac:dyDescent="0.25"/>
    <row r="672" ht="33.75" customHeight="1" x14ac:dyDescent="0.25"/>
    <row r="673" ht="33.75" customHeight="1" x14ac:dyDescent="0.25"/>
    <row r="674" ht="33.75" customHeight="1" x14ac:dyDescent="0.25"/>
    <row r="675" ht="33.75" customHeight="1" x14ac:dyDescent="0.25"/>
    <row r="676" ht="33.75" customHeight="1" x14ac:dyDescent="0.25"/>
    <row r="677" ht="33.75" customHeight="1" x14ac:dyDescent="0.25"/>
    <row r="678" ht="33.75" customHeight="1" x14ac:dyDescent="0.25"/>
    <row r="679" ht="33.75" customHeight="1" x14ac:dyDescent="0.25"/>
    <row r="680" ht="33.75" customHeight="1" x14ac:dyDescent="0.25"/>
    <row r="681" ht="33.75" customHeight="1" x14ac:dyDescent="0.25"/>
    <row r="682" ht="33.75" customHeight="1" x14ac:dyDescent="0.25"/>
    <row r="683" ht="33.75" customHeight="1" x14ac:dyDescent="0.25"/>
    <row r="684" ht="33.75" customHeight="1" x14ac:dyDescent="0.25"/>
    <row r="685" ht="33.75" customHeight="1" x14ac:dyDescent="0.25"/>
    <row r="686" ht="33.75" customHeight="1" x14ac:dyDescent="0.25"/>
    <row r="687" ht="33.75" customHeight="1" x14ac:dyDescent="0.25"/>
    <row r="688" ht="33.75" customHeight="1" x14ac:dyDescent="0.25"/>
    <row r="689" ht="33.75" customHeight="1" x14ac:dyDescent="0.25"/>
    <row r="690" ht="33.75" customHeight="1" x14ac:dyDescent="0.25"/>
    <row r="691" ht="33.75" customHeight="1" x14ac:dyDescent="0.25"/>
    <row r="692" ht="33.75" customHeight="1" x14ac:dyDescent="0.25"/>
    <row r="693" ht="33.75" customHeight="1" x14ac:dyDescent="0.25"/>
    <row r="694" ht="33.75" customHeight="1" x14ac:dyDescent="0.25"/>
    <row r="695" ht="33.75" customHeight="1" x14ac:dyDescent="0.25"/>
    <row r="696" ht="33.75" customHeight="1" x14ac:dyDescent="0.25"/>
    <row r="697" ht="33.75" customHeight="1" x14ac:dyDescent="0.25"/>
    <row r="698" ht="33.75" customHeight="1" x14ac:dyDescent="0.25"/>
    <row r="699" ht="33.75" customHeight="1" x14ac:dyDescent="0.25"/>
    <row r="700" ht="33.75" customHeight="1" x14ac:dyDescent="0.25"/>
    <row r="701" ht="33.75" customHeight="1" x14ac:dyDescent="0.25"/>
    <row r="702" ht="33.75" customHeight="1" x14ac:dyDescent="0.25"/>
    <row r="703" ht="33.75" customHeight="1" x14ac:dyDescent="0.25"/>
    <row r="704" ht="33.75" customHeight="1" x14ac:dyDescent="0.25"/>
    <row r="705" ht="33.75" customHeight="1" x14ac:dyDescent="0.25"/>
    <row r="706" ht="33.75" customHeight="1" x14ac:dyDescent="0.25"/>
    <row r="707" ht="33.75" customHeight="1" x14ac:dyDescent="0.25"/>
    <row r="708" ht="33.75" customHeight="1" x14ac:dyDescent="0.25"/>
    <row r="709" ht="33.75" customHeight="1" x14ac:dyDescent="0.25"/>
    <row r="710" ht="33.75" customHeight="1" x14ac:dyDescent="0.25"/>
    <row r="711" ht="33.75" customHeight="1" x14ac:dyDescent="0.25"/>
    <row r="712" ht="33.75" customHeight="1" x14ac:dyDescent="0.25"/>
    <row r="713" ht="33.75" customHeight="1" x14ac:dyDescent="0.25"/>
    <row r="714" ht="33.75" customHeight="1" x14ac:dyDescent="0.25"/>
    <row r="715" ht="33.75" customHeight="1" x14ac:dyDescent="0.25"/>
    <row r="716" ht="33.75" customHeight="1" x14ac:dyDescent="0.25"/>
    <row r="717" ht="33.75" customHeight="1" x14ac:dyDescent="0.25"/>
    <row r="718" ht="33.75" customHeight="1" x14ac:dyDescent="0.25"/>
    <row r="719" ht="33.75" customHeight="1" x14ac:dyDescent="0.25"/>
    <row r="720" ht="33.75" customHeight="1" x14ac:dyDescent="0.25"/>
    <row r="721" ht="33.75" customHeight="1" x14ac:dyDescent="0.25"/>
    <row r="722" ht="33.75" customHeight="1" x14ac:dyDescent="0.25"/>
    <row r="723" ht="33.75" customHeight="1" x14ac:dyDescent="0.25"/>
    <row r="724" ht="33.75" customHeight="1" x14ac:dyDescent="0.25"/>
    <row r="725" ht="33.75" customHeight="1" x14ac:dyDescent="0.25"/>
    <row r="726" ht="33.75" customHeight="1" x14ac:dyDescent="0.25"/>
    <row r="727" ht="33.75" customHeight="1" x14ac:dyDescent="0.25"/>
    <row r="728" ht="33.75" customHeight="1" x14ac:dyDescent="0.25"/>
    <row r="729" ht="33.75" customHeight="1" x14ac:dyDescent="0.25"/>
    <row r="730" ht="33.75" customHeight="1" x14ac:dyDescent="0.25"/>
    <row r="731" ht="33.75" customHeight="1" x14ac:dyDescent="0.25"/>
    <row r="732" ht="33.75" customHeight="1" x14ac:dyDescent="0.25"/>
    <row r="733" ht="33.75" customHeight="1" x14ac:dyDescent="0.25"/>
    <row r="734" ht="33.75" customHeight="1" x14ac:dyDescent="0.25"/>
    <row r="735" ht="33.75" customHeight="1" x14ac:dyDescent="0.25"/>
    <row r="736" ht="33.75" customHeight="1" x14ac:dyDescent="0.25"/>
    <row r="737" ht="33.75" customHeight="1" x14ac:dyDescent="0.25"/>
    <row r="738" ht="33.75" customHeight="1" x14ac:dyDescent="0.25"/>
    <row r="739" ht="33.75" customHeight="1" x14ac:dyDescent="0.25"/>
    <row r="740" ht="33.75" customHeight="1" x14ac:dyDescent="0.25"/>
    <row r="741" ht="33.75" customHeight="1" x14ac:dyDescent="0.25"/>
    <row r="742" ht="33.75" customHeight="1" x14ac:dyDescent="0.25"/>
    <row r="743" ht="33.75" customHeight="1" x14ac:dyDescent="0.25"/>
    <row r="744" ht="33.75" customHeight="1" x14ac:dyDescent="0.25"/>
    <row r="745" ht="33.75" customHeight="1" x14ac:dyDescent="0.25"/>
    <row r="746" ht="33.75" customHeight="1" x14ac:dyDescent="0.25"/>
    <row r="747" ht="33.75" customHeight="1" x14ac:dyDescent="0.25"/>
    <row r="748" ht="33.75" customHeight="1" x14ac:dyDescent="0.25"/>
    <row r="749" ht="33.75" customHeight="1" x14ac:dyDescent="0.25"/>
    <row r="750" ht="33.75" customHeight="1" x14ac:dyDescent="0.25"/>
    <row r="751" ht="33.75" customHeight="1" x14ac:dyDescent="0.25"/>
    <row r="752" ht="33.75" customHeight="1" x14ac:dyDescent="0.25"/>
    <row r="753" ht="33.75" customHeight="1" x14ac:dyDescent="0.25"/>
    <row r="754" ht="33.75" customHeight="1" x14ac:dyDescent="0.25"/>
    <row r="755" ht="33.75" customHeight="1" x14ac:dyDescent="0.25"/>
    <row r="756" ht="33.75" customHeight="1" x14ac:dyDescent="0.25"/>
    <row r="757" ht="33.75" customHeight="1" x14ac:dyDescent="0.25"/>
    <row r="758" ht="33.75" customHeight="1" x14ac:dyDescent="0.25"/>
    <row r="759" ht="33.75" customHeight="1" x14ac:dyDescent="0.25"/>
    <row r="760" ht="33.75" customHeight="1" x14ac:dyDescent="0.25"/>
    <row r="761" ht="33.75" customHeight="1" x14ac:dyDescent="0.25"/>
    <row r="762" ht="33.75" customHeight="1" x14ac:dyDescent="0.25"/>
    <row r="763" ht="33.75" customHeight="1" x14ac:dyDescent="0.25"/>
    <row r="764" ht="33.75" customHeight="1" x14ac:dyDescent="0.25"/>
    <row r="765" ht="33.75" customHeight="1" x14ac:dyDescent="0.25"/>
    <row r="766" ht="33.75" customHeight="1" x14ac:dyDescent="0.25"/>
    <row r="767" ht="33.75" customHeight="1" x14ac:dyDescent="0.25"/>
    <row r="768" ht="33.75" customHeight="1" x14ac:dyDescent="0.25"/>
    <row r="769" ht="33.75" customHeight="1" x14ac:dyDescent="0.25"/>
    <row r="770" ht="33.75" customHeight="1" x14ac:dyDescent="0.25"/>
    <row r="771" ht="33.75" customHeight="1" x14ac:dyDescent="0.25"/>
    <row r="772" ht="33.75" customHeight="1" x14ac:dyDescent="0.25"/>
    <row r="773" ht="33.75" customHeight="1" x14ac:dyDescent="0.25"/>
    <row r="774" ht="33.75" customHeight="1" x14ac:dyDescent="0.25"/>
    <row r="775" ht="33.75" customHeight="1" x14ac:dyDescent="0.25"/>
    <row r="776" ht="33.75" customHeight="1" x14ac:dyDescent="0.25"/>
    <row r="777" ht="33.75" customHeight="1" x14ac:dyDescent="0.25"/>
    <row r="778" ht="33.75" customHeight="1" x14ac:dyDescent="0.25"/>
    <row r="779" ht="33.75" customHeight="1" x14ac:dyDescent="0.25"/>
    <row r="780" ht="33.75" customHeight="1" x14ac:dyDescent="0.25"/>
    <row r="781" ht="33.75" customHeight="1" x14ac:dyDescent="0.25"/>
    <row r="782" ht="33.75" customHeight="1" x14ac:dyDescent="0.25"/>
    <row r="783" ht="33.75" customHeight="1" x14ac:dyDescent="0.25"/>
    <row r="784" ht="33.75" customHeight="1" x14ac:dyDescent="0.25"/>
    <row r="785" ht="33.75" customHeight="1" x14ac:dyDescent="0.25"/>
    <row r="786" ht="33.75" customHeight="1" x14ac:dyDescent="0.25"/>
    <row r="787" ht="33.75" customHeight="1" x14ac:dyDescent="0.25"/>
    <row r="788" ht="33.75" customHeight="1" x14ac:dyDescent="0.25"/>
    <row r="789" ht="33.75" customHeight="1" x14ac:dyDescent="0.25"/>
    <row r="790" ht="33.75" customHeight="1" x14ac:dyDescent="0.25"/>
    <row r="791" ht="33.75" customHeight="1" x14ac:dyDescent="0.25"/>
    <row r="792" ht="33.75" customHeight="1" x14ac:dyDescent="0.25"/>
    <row r="793" ht="33.75" customHeight="1" x14ac:dyDescent="0.25"/>
    <row r="794" ht="33.75" customHeight="1" x14ac:dyDescent="0.25"/>
    <row r="795" ht="33.75" customHeight="1" x14ac:dyDescent="0.25"/>
    <row r="796" ht="33.75" customHeight="1" x14ac:dyDescent="0.25"/>
    <row r="797" ht="33.75" customHeight="1" x14ac:dyDescent="0.25"/>
    <row r="798" ht="33.75" customHeight="1" x14ac:dyDescent="0.25"/>
    <row r="799" ht="33.75" customHeight="1" x14ac:dyDescent="0.25"/>
    <row r="800" ht="33.75" customHeight="1" x14ac:dyDescent="0.25"/>
    <row r="801" ht="33.75" customHeight="1" x14ac:dyDescent="0.25"/>
    <row r="802" ht="33.75" customHeight="1" x14ac:dyDescent="0.25"/>
    <row r="803" ht="33.75" customHeight="1" x14ac:dyDescent="0.25"/>
    <row r="804" ht="33.75" customHeight="1" x14ac:dyDescent="0.25"/>
    <row r="805" ht="33.75" customHeight="1" x14ac:dyDescent="0.25"/>
    <row r="806" ht="33.75" customHeight="1" x14ac:dyDescent="0.25"/>
    <row r="807" ht="33.75" customHeight="1" x14ac:dyDescent="0.25"/>
    <row r="808" ht="33.75" customHeight="1" x14ac:dyDescent="0.25"/>
    <row r="809" ht="33.75" customHeight="1" x14ac:dyDescent="0.25"/>
    <row r="810" ht="33.75" customHeight="1" x14ac:dyDescent="0.25"/>
    <row r="811" ht="33.75" customHeight="1" x14ac:dyDescent="0.25"/>
    <row r="812" ht="33.75" customHeight="1" x14ac:dyDescent="0.25"/>
    <row r="813" ht="33.75" customHeight="1" x14ac:dyDescent="0.25"/>
    <row r="814" ht="33.75" customHeight="1" x14ac:dyDescent="0.25"/>
    <row r="815" ht="33.75" customHeight="1" x14ac:dyDescent="0.25"/>
    <row r="816" ht="33.75" customHeight="1" x14ac:dyDescent="0.25"/>
    <row r="817" ht="33.75" customHeight="1" x14ac:dyDescent="0.25"/>
    <row r="818" ht="33.75" customHeight="1" x14ac:dyDescent="0.25"/>
    <row r="819" ht="33.75" customHeight="1" x14ac:dyDescent="0.25"/>
    <row r="820" ht="33.75" customHeight="1" x14ac:dyDescent="0.25"/>
    <row r="821" ht="33.75" customHeight="1" x14ac:dyDescent="0.25"/>
    <row r="822" ht="33.75" customHeight="1" x14ac:dyDescent="0.25"/>
    <row r="823" ht="33.75" customHeight="1" x14ac:dyDescent="0.25"/>
    <row r="824" ht="33.75" customHeight="1" x14ac:dyDescent="0.25"/>
    <row r="825" ht="33.75" customHeight="1" x14ac:dyDescent="0.25"/>
    <row r="826" ht="33.75" customHeight="1" x14ac:dyDescent="0.25"/>
    <row r="827" ht="33.75" customHeight="1" x14ac:dyDescent="0.25"/>
    <row r="828" ht="33.75" customHeight="1" x14ac:dyDescent="0.25"/>
    <row r="829" ht="33.75" customHeight="1" x14ac:dyDescent="0.25"/>
    <row r="830" ht="33.75" customHeight="1" x14ac:dyDescent="0.25"/>
    <row r="831" ht="33.75" customHeight="1" x14ac:dyDescent="0.25"/>
    <row r="832" ht="33.75" customHeight="1" x14ac:dyDescent="0.25"/>
    <row r="833" ht="33.75" customHeight="1" x14ac:dyDescent="0.25"/>
    <row r="834" ht="33.75" customHeight="1" x14ac:dyDescent="0.25"/>
    <row r="835" ht="33.75" customHeight="1" x14ac:dyDescent="0.25"/>
    <row r="836" ht="33.75" customHeight="1" x14ac:dyDescent="0.25"/>
    <row r="837" ht="33.75" customHeight="1" x14ac:dyDescent="0.25"/>
    <row r="838" ht="33.75" customHeight="1" x14ac:dyDescent="0.25"/>
    <row r="839" ht="33.75" customHeight="1" x14ac:dyDescent="0.25"/>
    <row r="840" ht="33.75" customHeight="1" x14ac:dyDescent="0.25"/>
    <row r="841" ht="33.75" customHeight="1" x14ac:dyDescent="0.25"/>
    <row r="842" ht="33.75" customHeight="1" x14ac:dyDescent="0.25"/>
    <row r="843" ht="33.75" customHeight="1" x14ac:dyDescent="0.25"/>
    <row r="844" ht="33.75" customHeight="1" x14ac:dyDescent="0.25"/>
    <row r="845" ht="33.75" customHeight="1" x14ac:dyDescent="0.25"/>
    <row r="846" ht="33.75" customHeight="1" x14ac:dyDescent="0.25"/>
    <row r="847" ht="33.75" customHeight="1" x14ac:dyDescent="0.25"/>
    <row r="848" ht="33.75" customHeight="1" x14ac:dyDescent="0.25"/>
    <row r="849" ht="33.75" customHeight="1" x14ac:dyDescent="0.25"/>
    <row r="850" ht="33.75" customHeight="1" x14ac:dyDescent="0.25"/>
    <row r="851" ht="33.75" customHeight="1" x14ac:dyDescent="0.25"/>
    <row r="852" ht="33.75" customHeight="1" x14ac:dyDescent="0.25"/>
    <row r="853" ht="33.75" customHeight="1" x14ac:dyDescent="0.25"/>
    <row r="854" ht="33.75" customHeight="1" x14ac:dyDescent="0.25"/>
    <row r="855" ht="33.75" customHeight="1" x14ac:dyDescent="0.25"/>
    <row r="856" ht="33.75" customHeight="1" x14ac:dyDescent="0.25"/>
    <row r="857" ht="33.75" customHeight="1" x14ac:dyDescent="0.25"/>
    <row r="858" ht="33.75" customHeight="1" x14ac:dyDescent="0.25"/>
    <row r="859" ht="33.75" customHeight="1" x14ac:dyDescent="0.25"/>
    <row r="860" ht="33.75" customHeight="1" x14ac:dyDescent="0.25"/>
    <row r="861" ht="33.75" customHeight="1" x14ac:dyDescent="0.25"/>
    <row r="862" ht="33.75" customHeight="1" x14ac:dyDescent="0.25"/>
    <row r="863" ht="33.75" customHeight="1" x14ac:dyDescent="0.25"/>
    <row r="864" ht="33.75" customHeight="1" x14ac:dyDescent="0.25"/>
    <row r="865" ht="33.75" customHeight="1" x14ac:dyDescent="0.25"/>
    <row r="866" ht="33.75" customHeight="1" x14ac:dyDescent="0.25"/>
    <row r="867" ht="33.75" customHeight="1" x14ac:dyDescent="0.25"/>
    <row r="868" ht="33.75" customHeight="1" x14ac:dyDescent="0.25"/>
    <row r="869" ht="33.75" customHeight="1" x14ac:dyDescent="0.25"/>
    <row r="870" ht="33.75" customHeight="1" x14ac:dyDescent="0.25"/>
    <row r="871" ht="33.75" customHeight="1" x14ac:dyDescent="0.25"/>
    <row r="872" ht="33.75" customHeight="1" x14ac:dyDescent="0.25"/>
    <row r="873" ht="33.75" customHeight="1" x14ac:dyDescent="0.25"/>
    <row r="874" ht="33.75" customHeight="1" x14ac:dyDescent="0.25"/>
    <row r="875" ht="33.75" customHeight="1" x14ac:dyDescent="0.25"/>
    <row r="876" ht="33.75" customHeight="1" x14ac:dyDescent="0.25"/>
    <row r="877" ht="33.75" customHeight="1" x14ac:dyDescent="0.25"/>
    <row r="878" ht="33.75" customHeight="1" x14ac:dyDescent="0.25"/>
    <row r="879" ht="33.75" customHeight="1" x14ac:dyDescent="0.25"/>
    <row r="880" ht="33.75" customHeight="1" x14ac:dyDescent="0.25"/>
    <row r="881" ht="33.75" customHeight="1" x14ac:dyDescent="0.25"/>
    <row r="882" ht="33.75" customHeight="1" x14ac:dyDescent="0.25"/>
    <row r="883" ht="33.75" customHeight="1" x14ac:dyDescent="0.25"/>
    <row r="884" ht="33.75" customHeight="1" x14ac:dyDescent="0.25"/>
    <row r="885" ht="33.75" customHeight="1" x14ac:dyDescent="0.25"/>
    <row r="886" ht="33.75" customHeight="1" x14ac:dyDescent="0.25"/>
    <row r="887" ht="33.75" customHeight="1" x14ac:dyDescent="0.25"/>
    <row r="888" ht="33.75" customHeight="1" x14ac:dyDescent="0.25"/>
    <row r="889" ht="33.75" customHeight="1" x14ac:dyDescent="0.25"/>
    <row r="890" ht="33.75" customHeight="1" x14ac:dyDescent="0.25"/>
    <row r="891" ht="33.75" customHeight="1" x14ac:dyDescent="0.25"/>
    <row r="892" ht="33.75" customHeight="1" x14ac:dyDescent="0.25"/>
    <row r="893" ht="33.75" customHeight="1" x14ac:dyDescent="0.25"/>
    <row r="894" ht="33.75" customHeight="1" x14ac:dyDescent="0.25"/>
    <row r="895" ht="33.75" customHeight="1" x14ac:dyDescent="0.25"/>
    <row r="896" ht="33.75" customHeight="1" x14ac:dyDescent="0.25"/>
    <row r="897" ht="33.75" customHeight="1" x14ac:dyDescent="0.25"/>
    <row r="898" ht="33.75" customHeight="1" x14ac:dyDescent="0.25"/>
    <row r="899" ht="33.75" customHeight="1" x14ac:dyDescent="0.25"/>
    <row r="900" ht="33.75" customHeight="1" x14ac:dyDescent="0.25"/>
    <row r="901" ht="33.75" customHeight="1" x14ac:dyDescent="0.25"/>
    <row r="902" ht="33.75" customHeight="1" x14ac:dyDescent="0.25"/>
    <row r="903" ht="33.75" customHeight="1" x14ac:dyDescent="0.25"/>
    <row r="904" ht="33.75" customHeight="1" x14ac:dyDescent="0.25"/>
    <row r="905" ht="33.75" customHeight="1" x14ac:dyDescent="0.25"/>
    <row r="906" ht="33.75" customHeight="1" x14ac:dyDescent="0.25"/>
    <row r="907" ht="33.75" customHeight="1" x14ac:dyDescent="0.25"/>
    <row r="908" ht="33.75" customHeight="1" x14ac:dyDescent="0.25"/>
    <row r="909" ht="33.75" customHeight="1" x14ac:dyDescent="0.25"/>
    <row r="910" ht="33.75" customHeight="1" x14ac:dyDescent="0.25"/>
    <row r="911" ht="33.75" customHeight="1" x14ac:dyDescent="0.25"/>
    <row r="912" ht="33.75" customHeight="1" x14ac:dyDescent="0.25"/>
    <row r="913" ht="33.75" customHeight="1" x14ac:dyDescent="0.25"/>
    <row r="914" ht="33.75" customHeight="1" x14ac:dyDescent="0.25"/>
    <row r="915" ht="33.75" customHeight="1" x14ac:dyDescent="0.25"/>
    <row r="916" ht="33.75" customHeight="1" x14ac:dyDescent="0.25"/>
    <row r="917" ht="33.75" customHeight="1" x14ac:dyDescent="0.25"/>
    <row r="918" ht="33.75" customHeight="1" x14ac:dyDescent="0.25"/>
    <row r="919" ht="33.75" customHeight="1" x14ac:dyDescent="0.25"/>
    <row r="920" ht="33.75" customHeight="1" x14ac:dyDescent="0.25"/>
    <row r="921" ht="33.75" customHeight="1" x14ac:dyDescent="0.25"/>
    <row r="922" ht="33.75" customHeight="1" x14ac:dyDescent="0.25"/>
    <row r="923" ht="33.75" customHeight="1" x14ac:dyDescent="0.25"/>
    <row r="924" ht="33.75" customHeight="1" x14ac:dyDescent="0.25"/>
    <row r="925" ht="33.75" customHeight="1" x14ac:dyDescent="0.25"/>
    <row r="926" ht="33.75" customHeight="1" x14ac:dyDescent="0.25"/>
    <row r="927" ht="33.75" customHeight="1" x14ac:dyDescent="0.25"/>
    <row r="928" ht="33.75" customHeight="1" x14ac:dyDescent="0.25"/>
    <row r="929" ht="33.75" customHeight="1" x14ac:dyDescent="0.25"/>
    <row r="930" ht="33.75" customHeight="1" x14ac:dyDescent="0.25"/>
    <row r="931" ht="33.75" customHeight="1" x14ac:dyDescent="0.25"/>
    <row r="932" ht="33.75" customHeight="1" x14ac:dyDescent="0.25"/>
    <row r="933" ht="33.75" customHeight="1" x14ac:dyDescent="0.25"/>
    <row r="934" ht="33.75" customHeight="1" x14ac:dyDescent="0.25"/>
    <row r="935" ht="33.75" customHeight="1" x14ac:dyDescent="0.25"/>
    <row r="936" ht="33.75" customHeight="1" x14ac:dyDescent="0.25"/>
    <row r="937" ht="33.75" customHeight="1" x14ac:dyDescent="0.25"/>
    <row r="938" ht="33.75" customHeight="1" x14ac:dyDescent="0.25"/>
    <row r="939" ht="33.75" customHeight="1" x14ac:dyDescent="0.25"/>
    <row r="940" ht="33.75" customHeight="1" x14ac:dyDescent="0.25"/>
    <row r="941" ht="33.75" customHeight="1" x14ac:dyDescent="0.25"/>
    <row r="942" ht="33.75" customHeight="1" x14ac:dyDescent="0.25"/>
    <row r="943" ht="33.75" customHeight="1" x14ac:dyDescent="0.25"/>
    <row r="944" ht="33.75" customHeight="1" x14ac:dyDescent="0.25"/>
    <row r="945" ht="33.75" customHeight="1" x14ac:dyDescent="0.25"/>
    <row r="946" ht="33.75" customHeight="1" x14ac:dyDescent="0.25"/>
    <row r="947" ht="33.75" customHeight="1" x14ac:dyDescent="0.25"/>
    <row r="948" ht="33.75" customHeight="1" x14ac:dyDescent="0.25"/>
    <row r="949" ht="33.75" customHeight="1" x14ac:dyDescent="0.25"/>
    <row r="950" ht="33.75" customHeight="1" x14ac:dyDescent="0.25"/>
    <row r="951" ht="33.75" customHeight="1" x14ac:dyDescent="0.25"/>
    <row r="952" ht="33.75" customHeight="1" x14ac:dyDescent="0.25"/>
    <row r="953" ht="33.75" customHeight="1" x14ac:dyDescent="0.25"/>
    <row r="954" ht="33.75" customHeight="1" x14ac:dyDescent="0.25"/>
    <row r="955" ht="33.75" customHeight="1" x14ac:dyDescent="0.25"/>
    <row r="956" ht="33.75" customHeight="1" x14ac:dyDescent="0.25"/>
    <row r="957" ht="33.75" customHeight="1" x14ac:dyDescent="0.25"/>
    <row r="958" ht="33.75" customHeight="1" x14ac:dyDescent="0.25"/>
    <row r="959" ht="33.75" customHeight="1" x14ac:dyDescent="0.25"/>
    <row r="960" ht="33.75" customHeight="1" x14ac:dyDescent="0.25"/>
    <row r="961" ht="33.75" customHeight="1" x14ac:dyDescent="0.25"/>
    <row r="962" ht="33.75" customHeight="1" x14ac:dyDescent="0.25"/>
    <row r="963" ht="33.75" customHeight="1" x14ac:dyDescent="0.25"/>
    <row r="964" ht="33.75" customHeight="1" x14ac:dyDescent="0.25"/>
    <row r="965" ht="33.75" customHeight="1" x14ac:dyDescent="0.25"/>
    <row r="966" ht="33.75" customHeight="1" x14ac:dyDescent="0.25"/>
    <row r="967" ht="33.75" customHeight="1" x14ac:dyDescent="0.25"/>
    <row r="968" ht="33.75" customHeight="1" x14ac:dyDescent="0.25"/>
    <row r="969" ht="33.75" customHeight="1" x14ac:dyDescent="0.25"/>
    <row r="970" ht="33.75" customHeight="1" x14ac:dyDescent="0.25"/>
    <row r="971" ht="33.75" customHeight="1" x14ac:dyDescent="0.25"/>
    <row r="972" ht="33.75" customHeight="1" x14ac:dyDescent="0.25"/>
    <row r="973" ht="33.75" customHeight="1" x14ac:dyDescent="0.25"/>
    <row r="974" ht="33.75" customHeight="1" x14ac:dyDescent="0.25"/>
    <row r="975" ht="33.75" customHeight="1" x14ac:dyDescent="0.25"/>
    <row r="976" ht="33.75" customHeight="1" x14ac:dyDescent="0.25"/>
    <row r="977" ht="33.75" customHeight="1" x14ac:dyDescent="0.25"/>
    <row r="978" ht="33.75" customHeight="1" x14ac:dyDescent="0.25"/>
    <row r="979" ht="33.75" customHeight="1" x14ac:dyDescent="0.25"/>
    <row r="980" ht="33.75" customHeight="1" x14ac:dyDescent="0.25"/>
    <row r="981" ht="33.75" customHeight="1" x14ac:dyDescent="0.25"/>
    <row r="982" ht="33.75" customHeight="1" x14ac:dyDescent="0.25"/>
    <row r="983" ht="33.75" customHeight="1" x14ac:dyDescent="0.25"/>
    <row r="984" ht="33.75" customHeight="1" x14ac:dyDescent="0.25"/>
    <row r="985" ht="33.75" customHeight="1" x14ac:dyDescent="0.25"/>
    <row r="986" ht="33.75" customHeight="1" x14ac:dyDescent="0.25"/>
    <row r="987" ht="33.75" customHeight="1" x14ac:dyDescent="0.25"/>
    <row r="988" ht="33.75" customHeight="1" x14ac:dyDescent="0.25"/>
    <row r="989" ht="33.75" customHeight="1" x14ac:dyDescent="0.25"/>
    <row r="990" ht="33.75" customHeight="1" x14ac:dyDescent="0.25"/>
    <row r="991" ht="33.75" customHeight="1" x14ac:dyDescent="0.25"/>
    <row r="992" ht="33.75" customHeight="1" x14ac:dyDescent="0.25"/>
    <row r="993" ht="33.75" customHeight="1" x14ac:dyDescent="0.25"/>
    <row r="994" ht="33.75" customHeight="1" x14ac:dyDescent="0.25"/>
    <row r="995" ht="33.75" customHeight="1" x14ac:dyDescent="0.25"/>
    <row r="996" ht="33.75" customHeight="1" x14ac:dyDescent="0.25"/>
    <row r="997" ht="33.75" customHeight="1" x14ac:dyDescent="0.25"/>
    <row r="998" ht="33.75" customHeight="1" x14ac:dyDescent="0.25"/>
    <row r="999" ht="33.75" customHeight="1" x14ac:dyDescent="0.25"/>
    <row r="1000" ht="33.75" customHeight="1" x14ac:dyDescent="0.25"/>
    <row r="1001" ht="33.75" customHeight="1" x14ac:dyDescent="0.25"/>
    <row r="1002" ht="33.75" customHeight="1" x14ac:dyDescent="0.25"/>
    <row r="1003" ht="33.75" customHeight="1" x14ac:dyDescent="0.25"/>
    <row r="1004" ht="33.75" customHeight="1" x14ac:dyDescent="0.25"/>
    <row r="1005" ht="33.75" customHeight="1" x14ac:dyDescent="0.25"/>
    <row r="1006" ht="33.75" customHeight="1" x14ac:dyDescent="0.25"/>
    <row r="1007" ht="33.75" customHeight="1" x14ac:dyDescent="0.25"/>
    <row r="1008" ht="33.75" customHeight="1" x14ac:dyDescent="0.25"/>
  </sheetData>
  <sheetProtection algorithmName="SHA-512" hashValue="znLse/XpsjpnnZ7cMEJoWw/bvFrQR0LG6w2rkJetZl/s1QRvAzBqJHmZwQjgFkjfpycV2KyX98LYU52E6R5DUw==" saltValue="QMnNExlB9r7LKhJFhmmcdg==" spinCount="100000" sheet="1" objects="1" scenarios="1"/>
  <protectedRanges>
    <protectedRange algorithmName="SHA-512" hashValue="R0tH6oUk4/yQvmSZpWT9SX8lUPfKuj0y45PkS7Lk1MAcxgnjjohdsO/do7OR564Y0CklkGVADsjBLWKv6JbBQw==" saltValue="fGKWa+h+IaiLOEVj5DVmTA==" spinCount="100000" sqref="A29:XFD1048576 A27:E28 E9:E26 A9:C26 A1:XFD8 G9:XFD28" name="Plage1"/>
  </protectedRanges>
  <mergeCells count="33">
    <mergeCell ref="B2:C2"/>
    <mergeCell ref="B3:C3"/>
    <mergeCell ref="D3:E3"/>
    <mergeCell ref="F3:G3"/>
    <mergeCell ref="B4:C4"/>
    <mergeCell ref="D4:E4"/>
    <mergeCell ref="F4:G4"/>
    <mergeCell ref="B5:C5"/>
    <mergeCell ref="D5:E5"/>
    <mergeCell ref="B6:C6"/>
    <mergeCell ref="D6:E6"/>
    <mergeCell ref="J8:K8"/>
    <mergeCell ref="J9:K9"/>
    <mergeCell ref="J10:K10"/>
    <mergeCell ref="J11:K11"/>
    <mergeCell ref="J12:K12"/>
    <mergeCell ref="J13:K13"/>
    <mergeCell ref="J26:K26"/>
    <mergeCell ref="B1:H1"/>
    <mergeCell ref="B33:E34"/>
    <mergeCell ref="B36:E36"/>
    <mergeCell ref="J20:K20"/>
    <mergeCell ref="J21:K21"/>
    <mergeCell ref="J22:K22"/>
    <mergeCell ref="J23:K23"/>
    <mergeCell ref="J24:K24"/>
    <mergeCell ref="J25:K25"/>
    <mergeCell ref="B28:E30"/>
    <mergeCell ref="J17:K17"/>
    <mergeCell ref="J18:K18"/>
    <mergeCell ref="J19:K19"/>
    <mergeCell ref="J14:K14"/>
    <mergeCell ref="J16:K16"/>
  </mergeCells>
  <conditionalFormatting sqref="F27:F33">
    <cfRule type="expression" dxfId="3" priority="1">
      <formula>MOD(ROW(),2)=0</formula>
    </cfRule>
  </conditionalFormatting>
  <conditionalFormatting sqref="G9:G33">
    <cfRule type="expression" dxfId="2" priority="2">
      <formula>MOD(ROW(),2)=1</formula>
    </cfRule>
    <cfRule type="expression" dxfId="1" priority="3">
      <formula>MOD(ROW(),2)=0</formula>
    </cfRule>
  </conditionalFormatting>
  <conditionalFormatting sqref="M9">
    <cfRule type="notContainsBlanks" dxfId="0" priority="4">
      <formula>LEN(TRIM(M9))&gt;0</formula>
    </cfRule>
  </conditionalFormatting>
  <printOptions horizontalCentered="1" verticalCentered="1"/>
  <pageMargins left="0" right="0" top="0" bottom="0" header="0" footer="0"/>
  <pageSetup paperSize="9" scale="58" fitToHeight="0" orientation="portrait" r:id="rId1"/>
  <headerFooter>
    <oddHeader>&amp;F</oddHeader>
    <oddFooter>&amp;L&amp;"-,Gras"Bn cooking&amp;C&amp;D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Facture</vt:lpstr>
      <vt:lpstr>LigneTitreRégion1..C7</vt:lpstr>
      <vt:lpstr>LigneTitreRégion2..G5</vt:lpstr>
      <vt:lpstr>LigneTitreRégion3..G26</vt:lpstr>
      <vt:lpstr>nom_société</vt:lpstr>
      <vt:lpstr>Facture!Zone_d_impression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boudart nicolas</cp:lastModifiedBy>
  <cp:lastPrinted>2024-03-13T14:41:48Z</cp:lastPrinted>
  <dcterms:created xsi:type="dcterms:W3CDTF">2024-03-12T18:43:22Z</dcterms:created>
  <dcterms:modified xsi:type="dcterms:W3CDTF">2024-03-13T15:15:33Z</dcterms:modified>
</cp:coreProperties>
</file>